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ith/Dropbox/_SLIDE_/Conference presentations/"/>
    </mc:Choice>
  </mc:AlternateContent>
  <xr:revisionPtr revIDLastSave="0" documentId="8_{97201176-6DB5-424E-9BEB-55DD7168BD58}" xr6:coauthVersionLast="47" xr6:coauthVersionMax="47" xr10:uidLastSave="{00000000-0000-0000-0000-000000000000}"/>
  <bookViews>
    <workbookView xWindow="20720" yWindow="680" windowWidth="29780" windowHeight="26500" xr2:uid="{00000000-000D-0000-FFFF-FFFF00000000}"/>
  </bookViews>
  <sheets>
    <sheet name="1 libn per sch" sheetId="1" r:id="rId1"/>
    <sheet name="500 stu per libn" sheetId="2" r:id="rId2"/>
  </sheets>
  <calcPr calcId="191029"/>
</workbook>
</file>

<file path=xl/calcChain.xml><?xml version="1.0" encoding="utf-8"?>
<calcChain xmlns="http://schemas.openxmlformats.org/spreadsheetml/2006/main">
  <c r="K53" i="2" l="1"/>
  <c r="J53" i="2"/>
  <c r="C53" i="2"/>
  <c r="D53" i="2"/>
  <c r="E53" i="2"/>
  <c r="F53" i="2"/>
  <c r="G53" i="2"/>
  <c r="H53" i="2"/>
  <c r="I53" i="2"/>
  <c r="B53" i="2"/>
</calcChain>
</file>

<file path=xl/sharedStrings.xml><?xml version="1.0" encoding="utf-8"?>
<sst xmlns="http://schemas.openxmlformats.org/spreadsheetml/2006/main" count="135" uniqueCount="62">
  <si>
    <t>AL</t>
  </si>
  <si>
    <t>AR</t>
  </si>
  <si>
    <t>AZ</t>
  </si>
  <si>
    <t>CA</t>
  </si>
  <si>
    <t>CO</t>
  </si>
  <si>
    <t>CT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</si>
  <si>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</si>
  <si>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</si>
  <si>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</si>
  <si>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</si>
  <si>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</si>
  <si>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</si>
  <si>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</si>
  <si>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</si>
  <si>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</si>
  <si>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</si>
  <si>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</si>
  <si>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</si>
  <si>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MO</t>
  </si>
  <si>
    <t>MS</t>
  </si>
  <si>
    <t>MT</t>
  </si>
  <si>
    <t>NC</t>
  </si>
  <si>
    <t>ND</t>
  </si>
  <si>
    <t>NE</t>
  </si>
  <si>
    <t>NH</t>
  </si>
  <si>
    <t>NJ</t>
  </si>
  <si>
    <t>NY</t>
  </si>
  <si>
    <t>OH</t>
  </si>
  <si>
    <t>OK</t>
  </si>
  <si>
    <t>PA</t>
  </si>
  <si>
    <t>RI</t>
  </si>
  <si>
    <t>SC</t>
  </si>
  <si>
    <t>TN</t>
  </si>
  <si>
    <t>TX</t>
  </si>
  <si>
    <t>VA</t>
  </si>
  <si>
    <t>VT</t>
  </si>
  <si>
    <t>WA</t>
  </si>
  <si>
    <t>WI</t>
  </si>
  <si>
    <t>WY</t>
  </si>
  <si>
    <t>Total</t>
  </si>
  <si>
    <t>AK</t>
  </si>
  <si>
    <t>DC</t>
  </si>
  <si>
    <t>DE</t>
  </si>
  <si>
    <t>HI</t>
  </si>
  <si>
    <t>ID</t>
  </si>
  <si>
    <t>MN</t>
  </si>
  <si>
    <t>NM</t>
  </si>
  <si>
    <t>OR</t>
  </si>
  <si>
    <t>SD</t>
  </si>
  <si>
    <t>UT</t>
  </si>
  <si>
    <t>WV</t>
  </si>
  <si>
    <t>No librarians</t>
  </si>
  <si>
    <t>Students</t>
  </si>
  <si>
    <t>Districts</t>
  </si>
  <si>
    <t>Meets</t>
  </si>
  <si>
    <t>Fails</t>
  </si>
  <si>
    <t>Meet</t>
  </si>
  <si>
    <t>Fail</t>
  </si>
  <si>
    <t>% Meet</t>
  </si>
  <si>
    <t>AASL 1 per sch</t>
  </si>
  <si>
    <t>500 students per librarian</t>
  </si>
  <si>
    <t>1 l FTE librarian per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</si>
</sst>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</cellStyleXfs>
  <cellXfs count="13">
    <xf numFmtId="0" fontId="0" fillId="0" borderId="0" xfId="0"/>
    <xf numFmtId="0" fontId="0" fillId="0" borderId="1" xfId="0" applyBorder="1"/>
    <xf numFmtId="164" fontId="1" fillId="2" borderId="1" xfId="19" applyNumberFormat="1" applyFont="1" applyFill="1" applyBorder="1" applyAlignment="1">
      <alignment horizontal="center" wrapText="1"/>
    </xf>
    <xf numFmtId="164" fontId="0" fillId="0" borderId="1" xfId="19" applyNumberFormat="1" applyFont="1" applyBorder="1"/>
    <xf numFmtId="165" fontId="0" fillId="0" borderId="1" xfId="20" applyNumberFormat="1" applyFont="1" applyBorder="1"/>
    <xf numFmtId="37" fontId="1" fillId="2" borderId="1" xfId="19" applyNumberFormat="1" applyFont="1" applyFill="1" applyBorder="1" applyAlignment="1">
      <alignment horizontal="left" vertical="top" wrapText="1"/>
    </xf>
    <xf numFmtId="37" fontId="1" fillId="2" borderId="1" xfId="19" applyNumberFormat="1" applyFont="1" applyFill="1" applyBorder="1" applyAlignment="1">
      <alignment horizontal="right" vertical="center"/>
    </xf>
    <xf numFmtId="37" fontId="0" fillId="0" borderId="1" xfId="19" applyNumberFormat="1" applyFont="1" applyBorder="1"/>
    <xf numFmtId="37" fontId="1" fillId="0" borderId="1" xfId="19" applyNumberFormat="1" applyFont="1" applyFill="1" applyBorder="1" applyAlignment="1">
      <alignment horizontal="right" vertical="center"/>
    </xf>
    <xf numFmtId="165" fontId="0" fillId="0" borderId="1" xfId="20" applyNumberFormat="1" applyFont="1" applyFill="1" applyBorder="1"/>
    <xf numFmtId="0" fontId="0" fillId="0" borderId="1" xfId="0" applyBorder="1" applyAlignment="1">
      <alignment horizontal="center"/>
    </xf>
    <xf numFmtId="0" fontId="1" fillId="2" borderId="1" xfId="21" applyFont="1" applyAlignment="1">
      <alignment horizontal="center" wrapText="1"/>
    </xf>
    <xf numFmtId="164" fontId="0" fillId="0" borderId="1" xfId="19" applyNumberFormat="1" applyFont="1" applyBorder="1" applyAlignment="1">
      <alignment horizontal="center"/>
    </xf>
  </cellXfs>
  <cellStyles count="32">
    <cellStyle name="Comma" xfId="19" builtinId="3"/>
    <cellStyle name="Normal" xfId="0" builtinId="0"/>
    <cellStyle name="Percent" xfId="20" builtinId="5"/>
    <cellStyle name="style1683310821943" xfId="1" xr:uid="{00000000-0005-0000-0000-000001000000}"/>
    <cellStyle name="style1683310822565" xfId="2" xr:uid="{00000000-0005-0000-0000-000002000000}"/>
    <cellStyle name="style1683310822882" xfId="3" xr:uid="{00000000-0005-0000-0000-000003000000}"/>
    <cellStyle name="style1683310823021" xfId="4" xr:uid="{00000000-0005-0000-0000-000004000000}"/>
    <cellStyle name="style1683310823104" xfId="5" xr:uid="{00000000-0005-0000-0000-000005000000}"/>
    <cellStyle name="style1683310823186" xfId="6" xr:uid="{00000000-0005-0000-0000-000006000000}"/>
    <cellStyle name="style1683310823283" xfId="7" xr:uid="{00000000-0005-0000-0000-000007000000}"/>
    <cellStyle name="style1683310823356" xfId="8" xr:uid="{00000000-0005-0000-0000-000008000000}"/>
    <cellStyle name="style1683310823450" xfId="9" xr:uid="{00000000-0005-0000-0000-000009000000}"/>
    <cellStyle name="style1683310823605" xfId="10" xr:uid="{00000000-0005-0000-0000-00000A000000}"/>
    <cellStyle name="style1683310823722" xfId="11" xr:uid="{00000000-0005-0000-0000-00000B000000}"/>
    <cellStyle name="style1683310824558" xfId="12" xr:uid="{00000000-0005-0000-0000-00000C000000}"/>
    <cellStyle name="style1683310826342" xfId="13" xr:uid="{00000000-0005-0000-0000-00000D000000}"/>
    <cellStyle name="style1683310826423" xfId="14" xr:uid="{00000000-0005-0000-0000-00000E000000}"/>
    <cellStyle name="style1683310826612" xfId="15" xr:uid="{00000000-0005-0000-0000-00000F000000}"/>
    <cellStyle name="style1683310826730" xfId="16" xr:uid="{00000000-0005-0000-0000-000010000000}"/>
    <cellStyle name="style1683310826869" xfId="17" xr:uid="{00000000-0005-0000-0000-000011000000}"/>
    <cellStyle name="style1683310826951" xfId="18" xr:uid="{00000000-0005-0000-0000-000012000000}"/>
    <cellStyle name="style1683427287823" xfId="21" xr:uid="{AB54AB39-A1C3-E848-88E1-1D8922289C19}"/>
    <cellStyle name="style1683427288275" xfId="22" xr:uid="{F821B281-CEDF-A04D-82FA-37135D5A21B8}"/>
    <cellStyle name="style1683427288380" xfId="23" xr:uid="{7FF97208-7946-804E-92DA-E1D30F2559B4}"/>
    <cellStyle name="style1684783842026" xfId="29" xr:uid="{54F2C3FC-B177-B742-9A39-4B8F52F434F3}"/>
    <cellStyle name="style1684783842671" xfId="26" xr:uid="{72B515FA-94F5-4245-9BD0-E8829A7FB1A8}"/>
    <cellStyle name="style1684783845332" xfId="28" xr:uid="{348BEBDC-9E8D-2248-B4B0-97F5E8D1C022}"/>
    <cellStyle name="style1684783845930" xfId="27" xr:uid="{878ECA91-AF3B-9548-B9A4-3ABB0B72C9E2}"/>
    <cellStyle name="style1684783846221" xfId="25" xr:uid="{F6BA6073-670B-F946-9B38-503C53AE1CE2}"/>
    <cellStyle name="style1684783846350" xfId="24" xr:uid="{6FE31F9E-D282-3E4B-9020-DC5B66361655}"/>
    <cellStyle name="style1684783847000" xfId="30" xr:uid="{674EF4CF-BF4B-AB46-B80A-BB83C37D6F36}"/>
    <cellStyle name="style1684783847466" xfId="31" xr:uid="{6D12208E-FBAA-1145-A8D4-7AD0AFD6A2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5"/>
  <sheetViews>
    <sheetView tabSelected="1" zoomScale="200" zoomScaleNormal="200" workbookViewId="0">
      <selection activeCell="A46" sqref="A46"/>
    </sheetView>
  </sheetViews>
  <sheetFormatPr baseColWidth="10" defaultColWidth="8.83203125" defaultRowHeight="15" x14ac:dyDescent="0.2"/>
  <cols>
    <col min="1" max="1" width="11.6640625" style="1" customWidth="1"/>
    <col min="2" max="2" width="10.5" style="3" customWidth="1"/>
    <col min="3" max="3" width="9.33203125" style="3" customWidth="1"/>
    <col min="4" max="4" width="12.1640625" style="3" bestFit="1" customWidth="1"/>
    <col min="5" max="5" width="9" style="3" bestFit="1" customWidth="1"/>
    <col min="6" max="6" width="11.33203125" style="3" bestFit="1" customWidth="1"/>
    <col min="7" max="7" width="9" style="3" bestFit="1" customWidth="1"/>
    <col min="8" max="8" width="12.1640625" style="3" bestFit="1" customWidth="1"/>
    <col min="9" max="9" width="9" style="3" bestFit="1" customWidth="1"/>
    <col min="10" max="16384" width="8.83203125" style="1"/>
  </cols>
  <sheetData>
    <row r="1" spans="1:11" ht="15" customHeight="1" x14ac:dyDescent="0.2">
      <c r="A1" s="11" t="s">
        <v>61</v>
      </c>
      <c r="B1" s="12" t="s">
        <v>56</v>
      </c>
      <c r="C1" s="12"/>
      <c r="D1" s="12" t="s">
        <v>57</v>
      </c>
      <c r="E1" s="12"/>
      <c r="F1" s="12" t="s">
        <v>51</v>
      </c>
      <c r="G1" s="12"/>
      <c r="H1" s="12" t="s">
        <v>39</v>
      </c>
      <c r="I1" s="12"/>
      <c r="J1" s="10" t="s">
        <v>58</v>
      </c>
      <c r="K1" s="10"/>
    </row>
    <row r="2" spans="1:11" ht="15" customHeight="1" x14ac:dyDescent="0.2">
      <c r="A2" s="11" t="s">
        <v>59</v>
      </c>
      <c r="B2" s="2" t="s">
        <v>52</v>
      </c>
      <c r="C2" s="2" t="s">
        <v>53</v>
      </c>
      <c r="D2" s="2" t="s">
        <v>52</v>
      </c>
      <c r="E2" s="2" t="s">
        <v>53</v>
      </c>
      <c r="F2" s="2" t="s">
        <v>52</v>
      </c>
      <c r="G2" s="2" t="s">
        <v>53</v>
      </c>
      <c r="H2" s="2" t="s">
        <v>52</v>
      </c>
      <c r="I2" s="2" t="s">
        <v>53</v>
      </c>
      <c r="J2" s="1" t="s">
        <v>52</v>
      </c>
      <c r="K2" s="1" t="s">
        <v>53</v>
      </c>
    </row>
    <row r="3" spans="1:11" ht="15" customHeight="1" x14ac:dyDescent="0.2">
      <c r="A3" s="5" t="s">
        <v>1</v>
      </c>
      <c r="B3" s="6">
        <v>333057.00000000012</v>
      </c>
      <c r="C3" s="6">
        <v>134</v>
      </c>
      <c r="D3" s="6">
        <v>130245</v>
      </c>
      <c r="E3" s="6">
        <v>96</v>
      </c>
      <c r="F3" s="7">
        <v>0</v>
      </c>
      <c r="G3" s="7">
        <v>0</v>
      </c>
      <c r="H3" s="6">
        <v>463302.00000000006</v>
      </c>
      <c r="I3" s="6">
        <v>230</v>
      </c>
      <c r="J3" s="4">
        <v>0.71887667223538876</v>
      </c>
      <c r="K3" s="4">
        <v>0.58260869565217388</v>
      </c>
    </row>
    <row r="4" spans="1:11" ht="15" customHeight="1" x14ac:dyDescent="0.2">
      <c r="A4" s="5" t="s">
        <v>31</v>
      </c>
      <c r="B4" s="6">
        <v>432974.00000000012</v>
      </c>
      <c r="C4" s="6">
        <v>38</v>
      </c>
      <c r="D4" s="6">
        <v>302524.00000000006</v>
      </c>
      <c r="E4" s="6">
        <v>38</v>
      </c>
      <c r="F4" s="7">
        <v>3141</v>
      </c>
      <c r="G4" s="7">
        <v>4</v>
      </c>
      <c r="H4" s="6">
        <v>738638.99999999977</v>
      </c>
      <c r="I4" s="6">
        <v>80</v>
      </c>
      <c r="J4" s="4">
        <v>0.58617809241050123</v>
      </c>
      <c r="K4" s="4">
        <v>0.47499999999999998</v>
      </c>
    </row>
    <row r="5" spans="1:11" ht="15" customHeight="1" x14ac:dyDescent="0.2">
      <c r="A5" s="5" t="s">
        <v>24</v>
      </c>
      <c r="B5" s="6">
        <v>74492.999999999985</v>
      </c>
      <c r="C5" s="6">
        <v>69</v>
      </c>
      <c r="D5" s="6">
        <v>87619.999999999942</v>
      </c>
      <c r="E5" s="6">
        <v>76</v>
      </c>
      <c r="F5" s="7">
        <v>1229</v>
      </c>
      <c r="G5" s="7">
        <v>17</v>
      </c>
      <c r="H5" s="6">
        <v>163342.00000000003</v>
      </c>
      <c r="I5" s="6">
        <v>162</v>
      </c>
      <c r="J5" s="4">
        <v>0.45605539297914788</v>
      </c>
      <c r="K5" s="4">
        <v>0.42592592592592593</v>
      </c>
    </row>
    <row r="6" spans="1:11" ht="15" customHeight="1" x14ac:dyDescent="0.2">
      <c r="A6" s="5" t="s">
        <v>5</v>
      </c>
      <c r="B6" s="6">
        <v>157641.00000000006</v>
      </c>
      <c r="C6" s="6">
        <v>61</v>
      </c>
      <c r="D6" s="6">
        <v>305285</v>
      </c>
      <c r="E6" s="6">
        <v>88</v>
      </c>
      <c r="F6" s="6">
        <v>0</v>
      </c>
      <c r="G6" s="6">
        <v>0</v>
      </c>
      <c r="H6" s="6">
        <v>462926.00000000012</v>
      </c>
      <c r="I6" s="6">
        <v>149</v>
      </c>
      <c r="J6" s="4">
        <v>0.34053174805476472</v>
      </c>
      <c r="K6" s="4">
        <v>0.40939597315436244</v>
      </c>
    </row>
    <row r="7" spans="1:11" ht="15" customHeight="1" x14ac:dyDescent="0.2">
      <c r="A7" s="5" t="s">
        <v>7</v>
      </c>
      <c r="B7" s="6">
        <v>947535</v>
      </c>
      <c r="C7" s="6">
        <v>70</v>
      </c>
      <c r="D7" s="6">
        <v>746842</v>
      </c>
      <c r="E7" s="6">
        <v>107</v>
      </c>
      <c r="F7" s="6">
        <v>5049</v>
      </c>
      <c r="G7" s="6">
        <v>3</v>
      </c>
      <c r="H7" s="6">
        <v>1699426</v>
      </c>
      <c r="I7" s="6">
        <v>180</v>
      </c>
      <c r="J7" s="4">
        <v>0.55756178850976745</v>
      </c>
      <c r="K7" s="4">
        <v>0.3888888888888889</v>
      </c>
    </row>
    <row r="8" spans="1:11" ht="15" customHeight="1" x14ac:dyDescent="0.2">
      <c r="A8" s="5" t="s">
        <v>0</v>
      </c>
      <c r="B8" s="6">
        <v>264846</v>
      </c>
      <c r="C8" s="6">
        <v>48</v>
      </c>
      <c r="D8" s="6">
        <v>464688.99999999977</v>
      </c>
      <c r="E8" s="6">
        <v>85</v>
      </c>
      <c r="F8" s="6">
        <v>0</v>
      </c>
      <c r="G8" s="6">
        <v>0</v>
      </c>
      <c r="H8" s="6">
        <v>729535.0000000007</v>
      </c>
      <c r="I8" s="6">
        <v>133</v>
      </c>
      <c r="J8" s="4">
        <v>0.36303398740293441</v>
      </c>
      <c r="K8" s="4">
        <v>0.36090225563909772</v>
      </c>
    </row>
    <row r="9" spans="1:11" ht="15" customHeight="1" x14ac:dyDescent="0.2">
      <c r="A9" s="5" t="s">
        <v>35</v>
      </c>
      <c r="B9" s="6">
        <v>21919.999999999996</v>
      </c>
      <c r="C9" s="6">
        <v>26</v>
      </c>
      <c r="D9" s="6">
        <v>56684.999999999971</v>
      </c>
      <c r="E9" s="6">
        <v>60</v>
      </c>
      <c r="F9" s="7">
        <v>0</v>
      </c>
      <c r="G9" s="7">
        <v>0</v>
      </c>
      <c r="H9" s="6">
        <v>78605</v>
      </c>
      <c r="I9" s="6">
        <v>86</v>
      </c>
      <c r="J9" s="4">
        <v>0.2788626677692258</v>
      </c>
      <c r="K9" s="4">
        <v>0.30232558139534882</v>
      </c>
    </row>
    <row r="10" spans="1:11" ht="15" customHeight="1" x14ac:dyDescent="0.2">
      <c r="A10" s="5" t="s">
        <v>34</v>
      </c>
      <c r="B10" s="6">
        <v>649842.00000000012</v>
      </c>
      <c r="C10" s="6">
        <v>38</v>
      </c>
      <c r="D10" s="6">
        <v>594369</v>
      </c>
      <c r="E10" s="6">
        <v>88</v>
      </c>
      <c r="F10" s="7">
        <v>3775</v>
      </c>
      <c r="G10" s="7">
        <v>5</v>
      </c>
      <c r="H10" s="6">
        <v>1247986.0000000005</v>
      </c>
      <c r="I10" s="6">
        <v>131</v>
      </c>
      <c r="J10" s="4">
        <v>0.52071257209616129</v>
      </c>
      <c r="K10" s="4">
        <v>0.29007633587786258</v>
      </c>
    </row>
    <row r="11" spans="1:11" ht="15" customHeight="1" x14ac:dyDescent="0.2">
      <c r="A11" s="5" t="s">
        <v>32</v>
      </c>
      <c r="B11" s="6">
        <v>218063.99999999994</v>
      </c>
      <c r="C11" s="6">
        <v>40</v>
      </c>
      <c r="D11" s="6">
        <v>764086</v>
      </c>
      <c r="E11" s="6">
        <v>98</v>
      </c>
      <c r="F11" s="6">
        <v>2181</v>
      </c>
      <c r="G11" s="6">
        <v>2</v>
      </c>
      <c r="H11" s="6">
        <v>984330.99999999977</v>
      </c>
      <c r="I11" s="6">
        <v>140</v>
      </c>
      <c r="J11" s="4">
        <v>0.22153523560672173</v>
      </c>
      <c r="K11" s="4">
        <v>0.2857142857142857</v>
      </c>
    </row>
    <row r="12" spans="1:11" ht="15" customHeight="1" x14ac:dyDescent="0.2">
      <c r="A12" s="5" t="s">
        <v>25</v>
      </c>
      <c r="B12" s="6">
        <v>256372.99999999988</v>
      </c>
      <c r="C12" s="6">
        <v>119</v>
      </c>
      <c r="D12" s="6">
        <v>929768.99999999965</v>
      </c>
      <c r="E12" s="6">
        <v>303</v>
      </c>
      <c r="F12" s="7">
        <v>0</v>
      </c>
      <c r="G12" s="7">
        <v>0</v>
      </c>
      <c r="H12" s="6">
        <v>1186142.0000000002</v>
      </c>
      <c r="I12" s="6">
        <v>422</v>
      </c>
      <c r="J12" s="4">
        <v>0.2161402260437619</v>
      </c>
      <c r="K12" s="4">
        <v>0.28199052132701424</v>
      </c>
    </row>
    <row r="13" spans="1:11" ht="15" customHeight="1" x14ac:dyDescent="0.2">
      <c r="A13" s="5" t="s">
        <v>12</v>
      </c>
      <c r="B13" s="6">
        <v>69352.999999999985</v>
      </c>
      <c r="C13" s="6">
        <v>37</v>
      </c>
      <c r="D13" s="6">
        <v>581560.99999999988</v>
      </c>
      <c r="E13" s="6">
        <v>132</v>
      </c>
      <c r="F13" s="7">
        <v>3184</v>
      </c>
      <c r="G13" s="7">
        <v>2</v>
      </c>
      <c r="H13" s="6">
        <v>654098</v>
      </c>
      <c r="I13" s="6">
        <v>171</v>
      </c>
      <c r="J13" s="4">
        <v>0.10602845445177937</v>
      </c>
      <c r="K13" s="4">
        <v>0.21637426900584794</v>
      </c>
    </row>
    <row r="14" spans="1:11" ht="15" customHeight="1" x14ac:dyDescent="0.2">
      <c r="A14" s="5" t="s">
        <v>9</v>
      </c>
      <c r="B14" s="6">
        <v>344939.00000000006</v>
      </c>
      <c r="C14" s="6">
        <v>162</v>
      </c>
      <c r="D14" s="6">
        <v>1148471.0000000012</v>
      </c>
      <c r="E14" s="6">
        <v>259</v>
      </c>
      <c r="F14" s="6">
        <v>367942</v>
      </c>
      <c r="G14" s="6">
        <v>427</v>
      </c>
      <c r="H14" s="6">
        <v>1861351.9999999995</v>
      </c>
      <c r="I14" s="6">
        <v>848</v>
      </c>
      <c r="J14" s="4">
        <v>0.1853163721853793</v>
      </c>
      <c r="K14" s="4">
        <v>0.19103773584905662</v>
      </c>
    </row>
    <row r="15" spans="1:11" ht="15" customHeight="1" x14ac:dyDescent="0.2">
      <c r="A15" s="5" t="s">
        <v>14</v>
      </c>
      <c r="B15" s="6">
        <v>60470.000000000015</v>
      </c>
      <c r="C15" s="6">
        <v>47</v>
      </c>
      <c r="D15" s="6">
        <v>734134.00000000012</v>
      </c>
      <c r="E15" s="6">
        <v>208</v>
      </c>
      <c r="F15" s="6">
        <v>0</v>
      </c>
      <c r="G15" s="6">
        <v>0</v>
      </c>
      <c r="H15" s="6">
        <v>794604.00000000012</v>
      </c>
      <c r="I15" s="6">
        <v>255</v>
      </c>
      <c r="J15" s="4">
        <v>7.6100799895293766E-2</v>
      </c>
      <c r="K15" s="4">
        <v>0.18431372549019609</v>
      </c>
    </row>
    <row r="16" spans="1:11" ht="15" customHeight="1" x14ac:dyDescent="0.2">
      <c r="A16" s="5" t="s">
        <v>13</v>
      </c>
      <c r="B16" s="6">
        <v>203787</v>
      </c>
      <c r="C16" s="6">
        <v>13</v>
      </c>
      <c r="D16" s="6">
        <v>353549.99999999994</v>
      </c>
      <c r="E16" s="6">
        <v>43</v>
      </c>
      <c r="F16" s="6">
        <v>52258</v>
      </c>
      <c r="G16" s="6">
        <v>19</v>
      </c>
      <c r="H16" s="8">
        <v>609595</v>
      </c>
      <c r="I16" s="8">
        <v>75</v>
      </c>
      <c r="J16" s="9">
        <v>0.33429900179627459</v>
      </c>
      <c r="K16" s="9">
        <v>0.17333333333333334</v>
      </c>
    </row>
    <row r="17" spans="1:11" ht="15" customHeight="1" x14ac:dyDescent="0.2">
      <c r="A17" s="5" t="s">
        <v>15</v>
      </c>
      <c r="B17" s="6">
        <v>195888</v>
      </c>
      <c r="C17" s="6">
        <v>4</v>
      </c>
      <c r="D17" s="6">
        <v>681674</v>
      </c>
      <c r="E17" s="6">
        <v>19</v>
      </c>
      <c r="F17" s="6">
        <v>3502</v>
      </c>
      <c r="G17" s="6">
        <v>1</v>
      </c>
      <c r="H17" s="8">
        <v>881064.00000000035</v>
      </c>
      <c r="I17" s="8">
        <v>24</v>
      </c>
      <c r="J17" s="9">
        <v>0.22233118138977409</v>
      </c>
      <c r="K17" s="9">
        <v>0.16666666666666666</v>
      </c>
    </row>
    <row r="18" spans="1:11" ht="15" customHeight="1" x14ac:dyDescent="0.2">
      <c r="A18" s="5" t="s">
        <v>29</v>
      </c>
      <c r="B18" s="6">
        <v>339848</v>
      </c>
      <c r="C18" s="6">
        <v>83</v>
      </c>
      <c r="D18" s="6">
        <v>1068285.0000000002</v>
      </c>
      <c r="E18" s="6">
        <v>362</v>
      </c>
      <c r="F18" s="6">
        <v>99546.999999999985</v>
      </c>
      <c r="G18" s="6">
        <v>53</v>
      </c>
      <c r="H18" s="8">
        <v>1507679.9999999998</v>
      </c>
      <c r="I18" s="8">
        <v>498</v>
      </c>
      <c r="J18" s="9">
        <v>0.22541122784675796</v>
      </c>
      <c r="K18" s="9">
        <v>0.16666666666666666</v>
      </c>
    </row>
    <row r="19" spans="1:11" ht="15" customHeight="1" x14ac:dyDescent="0.2">
      <c r="A19" s="5" t="s">
        <v>30</v>
      </c>
      <c r="B19" s="6">
        <v>7931.0000000000009</v>
      </c>
      <c r="C19" s="6">
        <v>6</v>
      </c>
      <c r="D19" s="6">
        <v>118144.00000000001</v>
      </c>
      <c r="E19" s="6">
        <v>30</v>
      </c>
      <c r="F19" s="7">
        <v>0</v>
      </c>
      <c r="G19" s="7">
        <v>0</v>
      </c>
      <c r="H19" s="8">
        <v>126075.00000000003</v>
      </c>
      <c r="I19" s="8">
        <v>36</v>
      </c>
      <c r="J19" s="9">
        <v>6.2906999801705332E-2</v>
      </c>
      <c r="K19" s="9">
        <v>0.16666666666666666</v>
      </c>
    </row>
    <row r="20" spans="1:11" ht="15" customHeight="1" x14ac:dyDescent="0.2">
      <c r="A20" s="5" t="s">
        <v>20</v>
      </c>
      <c r="B20" s="6">
        <v>77197.000000000015</v>
      </c>
      <c r="C20" s="6">
        <v>53</v>
      </c>
      <c r="D20" s="6">
        <v>66976.999999999971</v>
      </c>
      <c r="E20" s="6">
        <v>219</v>
      </c>
      <c r="F20" s="6">
        <v>4800</v>
      </c>
      <c r="G20" s="6">
        <v>125</v>
      </c>
      <c r="H20" s="8">
        <v>148974.00000000003</v>
      </c>
      <c r="I20" s="8">
        <v>397</v>
      </c>
      <c r="J20" s="9">
        <v>0.51819109374790229</v>
      </c>
      <c r="K20" s="9">
        <v>0.13350125944584382</v>
      </c>
    </row>
    <row r="21" spans="1:11" ht="15" customHeight="1" x14ac:dyDescent="0.2">
      <c r="A21" s="5" t="s">
        <v>21</v>
      </c>
      <c r="B21" s="6">
        <v>240727</v>
      </c>
      <c r="C21" s="6">
        <v>13</v>
      </c>
      <c r="D21" s="6">
        <v>1146801</v>
      </c>
      <c r="E21" s="6">
        <v>102</v>
      </c>
      <c r="F21" s="6">
        <v>5568</v>
      </c>
      <c r="G21" s="6">
        <v>6</v>
      </c>
      <c r="H21" s="8">
        <v>1393096.0000000002</v>
      </c>
      <c r="I21" s="8">
        <v>121</v>
      </c>
      <c r="J21" s="9">
        <v>0.17280000803964693</v>
      </c>
      <c r="K21" s="9">
        <v>0.10743801652892562</v>
      </c>
    </row>
    <row r="22" spans="1:11" ht="15" customHeight="1" x14ac:dyDescent="0.2">
      <c r="A22" s="5" t="s">
        <v>19</v>
      </c>
      <c r="B22" s="6">
        <v>51175.999999999993</v>
      </c>
      <c r="C22" s="6">
        <v>14</v>
      </c>
      <c r="D22" s="6">
        <v>386266.00000000012</v>
      </c>
      <c r="E22" s="6">
        <v>122</v>
      </c>
      <c r="F22" s="6">
        <v>0</v>
      </c>
      <c r="G22" s="6">
        <v>0</v>
      </c>
      <c r="H22" s="8">
        <v>437441.99999999983</v>
      </c>
      <c r="I22" s="8">
        <v>136</v>
      </c>
      <c r="J22" s="9">
        <v>0.11698922371422957</v>
      </c>
      <c r="K22" s="9">
        <v>0.10294117647058823</v>
      </c>
    </row>
    <row r="23" spans="1:11" ht="15" customHeight="1" x14ac:dyDescent="0.2">
      <c r="A23" s="5" t="s">
        <v>37</v>
      </c>
      <c r="B23" s="6">
        <v>87853</v>
      </c>
      <c r="C23" s="6">
        <v>43</v>
      </c>
      <c r="D23" s="6">
        <v>721011</v>
      </c>
      <c r="E23" s="6">
        <v>354</v>
      </c>
      <c r="F23" s="6">
        <v>9587</v>
      </c>
      <c r="G23" s="6">
        <v>23</v>
      </c>
      <c r="H23" s="8">
        <v>818451</v>
      </c>
      <c r="I23" s="8">
        <v>420</v>
      </c>
      <c r="J23" s="9">
        <v>0.1073405738400955</v>
      </c>
      <c r="K23" s="9">
        <v>0.10238095238095238</v>
      </c>
    </row>
    <row r="24" spans="1:11" ht="15" customHeight="1" x14ac:dyDescent="0.2">
      <c r="A24" s="5" t="s">
        <v>26</v>
      </c>
      <c r="B24" s="6">
        <v>176104.99999999997</v>
      </c>
      <c r="C24" s="6">
        <v>70</v>
      </c>
      <c r="D24" s="6">
        <v>757255</v>
      </c>
      <c r="E24" s="6">
        <v>333</v>
      </c>
      <c r="F24" s="6">
        <v>1440960.0000000005</v>
      </c>
      <c r="G24" s="6">
        <v>314</v>
      </c>
      <c r="H24" s="8">
        <v>2374319.9999999991</v>
      </c>
      <c r="I24" s="8">
        <v>717</v>
      </c>
      <c r="J24" s="9">
        <v>7.4170709929579859E-2</v>
      </c>
      <c r="K24" s="9">
        <v>9.7629009762900981E-2</v>
      </c>
    </row>
    <row r="25" spans="1:11" ht="15" customHeight="1" x14ac:dyDescent="0.2">
      <c r="A25" s="5" t="s">
        <v>11</v>
      </c>
      <c r="B25" s="6">
        <v>90326</v>
      </c>
      <c r="C25" s="6">
        <v>13</v>
      </c>
      <c r="D25" s="6">
        <v>327692.99999999994</v>
      </c>
      <c r="E25" s="6">
        <v>132</v>
      </c>
      <c r="F25" s="7">
        <v>0</v>
      </c>
      <c r="G25" s="7">
        <v>0</v>
      </c>
      <c r="H25" s="8">
        <v>418018.99999999994</v>
      </c>
      <c r="I25" s="8">
        <v>145</v>
      </c>
      <c r="J25" s="9">
        <v>0.21608108722330807</v>
      </c>
      <c r="K25" s="9">
        <v>8.9655172413793102E-2</v>
      </c>
    </row>
    <row r="26" spans="1:11" ht="15" customHeight="1" x14ac:dyDescent="0.2">
      <c r="A26" s="5" t="s">
        <v>28</v>
      </c>
      <c r="B26" s="6">
        <v>176805.00000000006</v>
      </c>
      <c r="C26" s="6">
        <v>37</v>
      </c>
      <c r="D26" s="6">
        <v>415427</v>
      </c>
      <c r="E26" s="6">
        <v>328</v>
      </c>
      <c r="F26" s="6">
        <v>46589.000000000007</v>
      </c>
      <c r="G26" s="6">
        <v>144</v>
      </c>
      <c r="H26" s="8">
        <v>638821</v>
      </c>
      <c r="I26" s="8">
        <v>509</v>
      </c>
      <c r="J26" s="9">
        <v>0.27676767044289413</v>
      </c>
      <c r="K26" s="9">
        <v>7.269155206286837E-2</v>
      </c>
    </row>
    <row r="27" spans="1:11" ht="15" customHeight="1" x14ac:dyDescent="0.2">
      <c r="A27" s="5" t="s">
        <v>16</v>
      </c>
      <c r="B27" s="6">
        <v>12253</v>
      </c>
      <c r="C27" s="6">
        <v>14</v>
      </c>
      <c r="D27" s="6">
        <v>141539</v>
      </c>
      <c r="E27" s="6">
        <v>101</v>
      </c>
      <c r="F27" s="7">
        <v>15841.999999999998</v>
      </c>
      <c r="G27" s="7">
        <v>78</v>
      </c>
      <c r="H27" s="8">
        <v>169634.00000000009</v>
      </c>
      <c r="I27" s="8">
        <v>193</v>
      </c>
      <c r="J27" s="9">
        <v>7.2231981796102157E-2</v>
      </c>
      <c r="K27" s="9">
        <v>7.2538860103626937E-2</v>
      </c>
    </row>
    <row r="28" spans="1:11" ht="15" customHeight="1" x14ac:dyDescent="0.2">
      <c r="A28" s="5" t="s">
        <v>18</v>
      </c>
      <c r="B28" s="6">
        <v>100813.00000000003</v>
      </c>
      <c r="C28" s="6">
        <v>29</v>
      </c>
      <c r="D28" s="6">
        <v>724520.00000000012</v>
      </c>
      <c r="E28" s="6">
        <v>396</v>
      </c>
      <c r="F28" s="6">
        <v>37072.000000000015</v>
      </c>
      <c r="G28" s="6">
        <v>89</v>
      </c>
      <c r="H28" s="8">
        <v>862405.00000000012</v>
      </c>
      <c r="I28" s="8">
        <v>514</v>
      </c>
      <c r="J28" s="9">
        <v>0.11689751334929646</v>
      </c>
      <c r="K28" s="9">
        <v>5.642023346303502E-2</v>
      </c>
    </row>
    <row r="29" spans="1:11" ht="15" customHeight="1" x14ac:dyDescent="0.2">
      <c r="A29" s="5" t="s">
        <v>2</v>
      </c>
      <c r="B29" s="6">
        <v>61927</v>
      </c>
      <c r="C29" s="6">
        <v>9</v>
      </c>
      <c r="D29" s="6">
        <v>591003.99999999965</v>
      </c>
      <c r="E29" s="6">
        <v>61</v>
      </c>
      <c r="F29" s="6">
        <v>244620.00000000012</v>
      </c>
      <c r="G29" s="6">
        <v>143</v>
      </c>
      <c r="H29" s="8">
        <v>897551.00000000023</v>
      </c>
      <c r="I29" s="8">
        <v>213</v>
      </c>
      <c r="J29" s="9">
        <v>6.8995522260016401E-2</v>
      </c>
      <c r="K29" s="9">
        <v>4.2253521126760563E-2</v>
      </c>
    </row>
    <row r="30" spans="1:11" ht="15" customHeight="1" x14ac:dyDescent="0.2">
      <c r="A30" s="5" t="s">
        <v>27</v>
      </c>
      <c r="B30" s="6">
        <v>53422</v>
      </c>
      <c r="C30" s="6">
        <v>17</v>
      </c>
      <c r="D30" s="6">
        <v>995650.00000000012</v>
      </c>
      <c r="E30" s="6">
        <v>291</v>
      </c>
      <c r="F30" s="6">
        <v>472153.00000000006</v>
      </c>
      <c r="G30" s="6">
        <v>297</v>
      </c>
      <c r="H30" s="8">
        <v>1521224.9999999986</v>
      </c>
      <c r="I30" s="8">
        <v>605</v>
      </c>
      <c r="J30" s="9">
        <v>3.5117750497132276E-2</v>
      </c>
      <c r="K30" s="9">
        <v>2.809917355371901E-2</v>
      </c>
    </row>
    <row r="31" spans="1:11" ht="15" customHeight="1" x14ac:dyDescent="0.2">
      <c r="A31" s="5" t="s">
        <v>33</v>
      </c>
      <c r="B31" s="6">
        <v>111290.00000000001</v>
      </c>
      <c r="C31" s="6">
        <v>26</v>
      </c>
      <c r="D31" s="6">
        <v>4536957.0000000075</v>
      </c>
      <c r="E31" s="6">
        <v>523</v>
      </c>
      <c r="F31" s="6">
        <v>401748</v>
      </c>
      <c r="G31" s="6">
        <v>473</v>
      </c>
      <c r="H31" s="8">
        <v>5049995.0000000075</v>
      </c>
      <c r="I31" s="8">
        <v>1022</v>
      </c>
      <c r="J31" s="9">
        <v>2.2037645581827279E-2</v>
      </c>
      <c r="K31" s="9">
        <v>2.5440313111545987E-2</v>
      </c>
    </row>
    <row r="32" spans="1:11" ht="15" customHeight="1" x14ac:dyDescent="0.2">
      <c r="A32" s="5" t="s">
        <v>38</v>
      </c>
      <c r="B32" s="6">
        <v>412</v>
      </c>
      <c r="C32" s="6">
        <v>1</v>
      </c>
      <c r="D32" s="6">
        <v>82887</v>
      </c>
      <c r="E32" s="6">
        <v>32</v>
      </c>
      <c r="F32" s="6">
        <v>9456.9999999999964</v>
      </c>
      <c r="G32" s="6">
        <v>15</v>
      </c>
      <c r="H32" s="6">
        <v>92756</v>
      </c>
      <c r="I32" s="6">
        <v>48</v>
      </c>
      <c r="J32" s="4">
        <v>4.4417611798697656E-3</v>
      </c>
      <c r="K32" s="4">
        <v>2.0833333333333332E-2</v>
      </c>
    </row>
    <row r="33" spans="1:11" ht="15" customHeight="1" x14ac:dyDescent="0.2">
      <c r="A33" s="5" t="s">
        <v>10</v>
      </c>
      <c r="B33" s="6">
        <v>23736</v>
      </c>
      <c r="C33" s="6">
        <v>5</v>
      </c>
      <c r="D33" s="6">
        <v>774195.00000000023</v>
      </c>
      <c r="E33" s="6">
        <v>181</v>
      </c>
      <c r="F33" s="6">
        <v>185682.99999999994</v>
      </c>
      <c r="G33" s="6">
        <v>103</v>
      </c>
      <c r="H33" s="6">
        <v>983613.99999999977</v>
      </c>
      <c r="I33" s="6">
        <v>289</v>
      </c>
      <c r="J33" s="4">
        <v>2.4131417405608303E-2</v>
      </c>
      <c r="K33" s="4">
        <v>1.7301038062283738E-2</v>
      </c>
    </row>
    <row r="34" spans="1:11" ht="15" customHeight="1" x14ac:dyDescent="0.2">
      <c r="A34" s="5" t="s">
        <v>6</v>
      </c>
      <c r="B34" s="6">
        <v>8912</v>
      </c>
      <c r="C34" s="6">
        <v>1</v>
      </c>
      <c r="D34" s="6">
        <v>2786903.0000000009</v>
      </c>
      <c r="E34" s="6">
        <v>62</v>
      </c>
      <c r="F34" s="6">
        <v>9671</v>
      </c>
      <c r="G34" s="6">
        <v>4</v>
      </c>
      <c r="H34" s="6">
        <v>2805485.9999999991</v>
      </c>
      <c r="I34" s="6">
        <v>67</v>
      </c>
      <c r="J34" s="4">
        <v>3.1766332107877218E-3</v>
      </c>
      <c r="K34" s="4">
        <v>1.4925373134328358E-2</v>
      </c>
    </row>
    <row r="35" spans="1:11" ht="15" customHeight="1" x14ac:dyDescent="0.2">
      <c r="A35" s="5" t="s">
        <v>23</v>
      </c>
      <c r="B35" s="6">
        <v>12419</v>
      </c>
      <c r="C35" s="6">
        <v>3</v>
      </c>
      <c r="D35" s="6">
        <v>313593.00000000006</v>
      </c>
      <c r="E35" s="6">
        <v>237</v>
      </c>
      <c r="F35" s="6">
        <v>1043</v>
      </c>
      <c r="G35" s="6">
        <v>4</v>
      </c>
      <c r="H35" s="6">
        <v>327055</v>
      </c>
      <c r="I35" s="6">
        <v>244</v>
      </c>
      <c r="J35" s="4">
        <v>3.7972206509608475E-2</v>
      </c>
      <c r="K35" s="4">
        <v>1.2295081967213115E-2</v>
      </c>
    </row>
    <row r="36" spans="1:11" ht="15" customHeight="1" x14ac:dyDescent="0.2">
      <c r="A36" s="5" t="s">
        <v>22</v>
      </c>
      <c r="B36" s="6">
        <v>34</v>
      </c>
      <c r="C36" s="6">
        <v>1</v>
      </c>
      <c r="D36" s="6">
        <v>110802.00000000007</v>
      </c>
      <c r="E36" s="6">
        <v>132</v>
      </c>
      <c r="F36" s="6">
        <v>5998</v>
      </c>
      <c r="G36" s="6">
        <v>37</v>
      </c>
      <c r="H36" s="6">
        <v>116833.99999999994</v>
      </c>
      <c r="I36" s="6">
        <v>170</v>
      </c>
      <c r="J36" s="4">
        <v>2.9101117825290596E-4</v>
      </c>
      <c r="K36" s="4">
        <v>5.8823529411764705E-3</v>
      </c>
    </row>
    <row r="37" spans="1:11" ht="15" customHeight="1" x14ac:dyDescent="0.2">
      <c r="A37" s="5" t="s">
        <v>4</v>
      </c>
      <c r="B37" s="6">
        <v>203</v>
      </c>
      <c r="C37" s="6">
        <v>1</v>
      </c>
      <c r="D37" s="6">
        <v>756945.00000000012</v>
      </c>
      <c r="E37" s="6">
        <v>71</v>
      </c>
      <c r="F37" s="7">
        <v>98919.000000000015</v>
      </c>
      <c r="G37" s="7">
        <v>106</v>
      </c>
      <c r="H37" s="6">
        <v>856066.99999999988</v>
      </c>
      <c r="I37" s="6">
        <v>178</v>
      </c>
      <c r="J37" s="4">
        <v>2.3713097222530482E-4</v>
      </c>
      <c r="K37" s="4">
        <v>5.6179775280898875E-3</v>
      </c>
    </row>
    <row r="38" spans="1:11" ht="15" customHeight="1" x14ac:dyDescent="0.2">
      <c r="A38" s="5" t="s">
        <v>17</v>
      </c>
      <c r="B38" s="6">
        <v>17245</v>
      </c>
      <c r="C38" s="6">
        <v>2</v>
      </c>
      <c r="D38" s="6">
        <v>714953.99999999977</v>
      </c>
      <c r="E38" s="6">
        <v>175</v>
      </c>
      <c r="F38" s="6">
        <v>512431</v>
      </c>
      <c r="G38" s="6">
        <v>360</v>
      </c>
      <c r="H38" s="6">
        <v>1244630.0000000019</v>
      </c>
      <c r="I38" s="6">
        <v>537</v>
      </c>
      <c r="J38" s="4">
        <v>1.3855523328218005E-2</v>
      </c>
      <c r="K38" s="4">
        <v>3.7243947858472998E-3</v>
      </c>
    </row>
    <row r="39" spans="1:11" ht="15" customHeight="1" x14ac:dyDescent="0.2">
      <c r="A39" s="5" t="s">
        <v>36</v>
      </c>
      <c r="B39" s="6">
        <v>314</v>
      </c>
      <c r="C39" s="6">
        <v>1</v>
      </c>
      <c r="D39" s="6">
        <v>941396</v>
      </c>
      <c r="E39" s="6">
        <v>120</v>
      </c>
      <c r="F39" s="6">
        <v>133563.00000000003</v>
      </c>
      <c r="G39" s="6">
        <v>176</v>
      </c>
      <c r="H39" s="6">
        <v>1075273</v>
      </c>
      <c r="I39" s="6">
        <v>297</v>
      </c>
      <c r="J39" s="4">
        <v>2.9201886404661888E-4</v>
      </c>
      <c r="K39" s="4">
        <v>3.3670033670033669E-3</v>
      </c>
    </row>
    <row r="40" spans="1:11" ht="15" customHeight="1" x14ac:dyDescent="0.2">
      <c r="A40" s="5" t="s">
        <v>8</v>
      </c>
      <c r="B40" s="6">
        <v>4770</v>
      </c>
      <c r="C40" s="6">
        <v>1</v>
      </c>
      <c r="D40" s="6">
        <v>495429</v>
      </c>
      <c r="E40" s="6">
        <v>313</v>
      </c>
      <c r="F40" s="6">
        <v>10462</v>
      </c>
      <c r="G40" s="6">
        <v>13</v>
      </c>
      <c r="H40" s="6">
        <v>510661</v>
      </c>
      <c r="I40" s="6">
        <v>327</v>
      </c>
      <c r="J40" s="4">
        <v>9.340834722056315E-3</v>
      </c>
      <c r="K40" s="4">
        <v>3.0581039755351682E-3</v>
      </c>
    </row>
    <row r="41" spans="1:11" ht="15" customHeight="1" x14ac:dyDescent="0.2">
      <c r="A41" s="5" t="s">
        <v>3</v>
      </c>
      <c r="B41" s="6">
        <v>289</v>
      </c>
      <c r="C41" s="6">
        <v>1</v>
      </c>
      <c r="D41" s="6">
        <v>2955107</v>
      </c>
      <c r="E41" s="6">
        <v>205</v>
      </c>
      <c r="F41" s="6">
        <v>2333229.9999999991</v>
      </c>
      <c r="G41" s="6">
        <v>770</v>
      </c>
      <c r="H41" s="6">
        <v>5288625.9999999981</v>
      </c>
      <c r="I41" s="6">
        <v>976</v>
      </c>
      <c r="J41" s="4">
        <v>5.4645573349297174E-5</v>
      </c>
      <c r="K41" s="4">
        <v>1.0245901639344263E-3</v>
      </c>
    </row>
    <row r="42" spans="1:11" ht="15" customHeight="1" x14ac:dyDescent="0.2">
      <c r="A42" s="5" t="s">
        <v>40</v>
      </c>
      <c r="B42" s="6">
        <v>0</v>
      </c>
      <c r="C42" s="6">
        <v>0</v>
      </c>
      <c r="D42" s="6">
        <v>96630</v>
      </c>
      <c r="E42" s="6">
        <v>12</v>
      </c>
      <c r="F42" s="6">
        <v>32607.000000000004</v>
      </c>
      <c r="G42" s="6">
        <v>41</v>
      </c>
      <c r="H42" s="6">
        <v>129237.00000000003</v>
      </c>
      <c r="I42" s="6">
        <v>53</v>
      </c>
      <c r="J42" s="4">
        <v>0</v>
      </c>
      <c r="K42" s="4">
        <v>0</v>
      </c>
    </row>
    <row r="43" spans="1:11" ht="15" customHeight="1" x14ac:dyDescent="0.2">
      <c r="A43" s="5" t="s">
        <v>41</v>
      </c>
      <c r="B43" s="6">
        <v>0</v>
      </c>
      <c r="C43" s="6">
        <v>0</v>
      </c>
      <c r="D43" s="6">
        <v>48635</v>
      </c>
      <c r="E43" s="6">
        <v>1</v>
      </c>
      <c r="F43" s="6">
        <v>0</v>
      </c>
      <c r="G43" s="6">
        <v>0</v>
      </c>
      <c r="H43" s="6">
        <v>48635</v>
      </c>
      <c r="I43" s="6">
        <v>1</v>
      </c>
      <c r="J43" s="4">
        <v>0</v>
      </c>
      <c r="K43" s="4">
        <v>0</v>
      </c>
    </row>
    <row r="44" spans="1:11" ht="15" customHeight="1" x14ac:dyDescent="0.2">
      <c r="A44" s="5" t="s">
        <v>42</v>
      </c>
      <c r="B44" s="6">
        <v>0</v>
      </c>
      <c r="C44" s="6">
        <v>0</v>
      </c>
      <c r="D44" s="6">
        <v>118815.99999999999</v>
      </c>
      <c r="E44" s="6">
        <v>16</v>
      </c>
      <c r="F44" s="6">
        <v>3918</v>
      </c>
      <c r="G44" s="6">
        <v>3</v>
      </c>
      <c r="H44" s="6">
        <v>122734</v>
      </c>
      <c r="I44" s="6">
        <v>19</v>
      </c>
      <c r="J44" s="4">
        <v>0</v>
      </c>
      <c r="K44" s="4">
        <v>0</v>
      </c>
    </row>
    <row r="45" spans="1:11" ht="15" customHeight="1" x14ac:dyDescent="0.2">
      <c r="A45" s="5" t="s">
        <v>43</v>
      </c>
      <c r="B45" s="6">
        <v>0</v>
      </c>
      <c r="C45" s="6">
        <v>0</v>
      </c>
      <c r="D45" s="6">
        <v>173178</v>
      </c>
      <c r="E45" s="6">
        <v>1</v>
      </c>
      <c r="F45" s="6">
        <v>0</v>
      </c>
      <c r="G45" s="6">
        <v>0</v>
      </c>
      <c r="H45" s="6">
        <v>173178</v>
      </c>
      <c r="I45" s="6">
        <v>1</v>
      </c>
      <c r="J45" s="4">
        <v>0</v>
      </c>
      <c r="K45" s="4">
        <v>0</v>
      </c>
    </row>
    <row r="46" spans="1:11" ht="15" customHeight="1" x14ac:dyDescent="0.2">
      <c r="A46" s="5" t="s">
        <v>44</v>
      </c>
      <c r="B46" s="6">
        <v>0</v>
      </c>
      <c r="C46" s="6">
        <v>0</v>
      </c>
      <c r="D46" s="6">
        <v>208590.00000000006</v>
      </c>
      <c r="E46" s="6">
        <v>30</v>
      </c>
      <c r="F46" s="6">
        <v>77953.999999999985</v>
      </c>
      <c r="G46" s="6">
        <v>85</v>
      </c>
      <c r="H46" s="6">
        <v>286543.99999999994</v>
      </c>
      <c r="I46" s="6">
        <v>115</v>
      </c>
      <c r="J46" s="4">
        <v>0</v>
      </c>
      <c r="K46" s="4">
        <v>0</v>
      </c>
    </row>
    <row r="47" spans="1:11" ht="15" customHeight="1" x14ac:dyDescent="0.2">
      <c r="A47" s="5" t="s">
        <v>45</v>
      </c>
      <c r="B47" s="6">
        <v>0</v>
      </c>
      <c r="C47" s="6">
        <v>0</v>
      </c>
      <c r="D47" s="6">
        <v>545674.99999999988</v>
      </c>
      <c r="E47" s="6">
        <v>109</v>
      </c>
      <c r="F47" s="6">
        <v>248902.00000000006</v>
      </c>
      <c r="G47" s="6">
        <v>216</v>
      </c>
      <c r="H47" s="6">
        <v>794576.99999999977</v>
      </c>
      <c r="I47" s="6">
        <v>325</v>
      </c>
      <c r="J47" s="4">
        <v>0</v>
      </c>
      <c r="K47" s="4">
        <v>0</v>
      </c>
    </row>
    <row r="48" spans="1:11" ht="15" customHeight="1" x14ac:dyDescent="0.2">
      <c r="A48" s="7" t="s">
        <v>46</v>
      </c>
      <c r="B48" s="7">
        <v>0</v>
      </c>
      <c r="C48" s="7">
        <v>0</v>
      </c>
      <c r="D48" s="6">
        <v>271192</v>
      </c>
      <c r="E48" s="6">
        <v>36</v>
      </c>
      <c r="F48" s="7">
        <v>27712.000000000004</v>
      </c>
      <c r="G48" s="7">
        <v>52</v>
      </c>
      <c r="H48" s="6">
        <v>298904</v>
      </c>
      <c r="I48" s="6">
        <v>88</v>
      </c>
      <c r="J48" s="4">
        <v>0</v>
      </c>
      <c r="K48" s="4">
        <v>0</v>
      </c>
    </row>
    <row r="49" spans="1:11" ht="15" customHeight="1" x14ac:dyDescent="0.2">
      <c r="A49" s="7" t="s">
        <v>47</v>
      </c>
      <c r="B49" s="7">
        <v>0</v>
      </c>
      <c r="C49" s="7">
        <v>0</v>
      </c>
      <c r="D49" s="6">
        <v>395354</v>
      </c>
      <c r="E49" s="6">
        <v>51</v>
      </c>
      <c r="F49" s="6">
        <v>148392.00000000006</v>
      </c>
      <c r="G49" s="6">
        <v>123</v>
      </c>
      <c r="H49" s="6">
        <v>543745.99999999953</v>
      </c>
      <c r="I49" s="6">
        <v>174</v>
      </c>
      <c r="J49" s="4">
        <v>0</v>
      </c>
      <c r="K49" s="4">
        <v>0</v>
      </c>
    </row>
    <row r="50" spans="1:11" ht="15" customHeight="1" x14ac:dyDescent="0.2">
      <c r="A50" s="7" t="s">
        <v>48</v>
      </c>
      <c r="B50" s="7">
        <v>0</v>
      </c>
      <c r="C50" s="7">
        <v>0</v>
      </c>
      <c r="D50" s="6">
        <v>99242.000000000015</v>
      </c>
      <c r="E50" s="6">
        <v>44</v>
      </c>
      <c r="F50" s="7">
        <v>41779.000000000007</v>
      </c>
      <c r="G50" s="7">
        <v>105</v>
      </c>
      <c r="H50" s="6">
        <v>141021</v>
      </c>
      <c r="I50" s="6">
        <v>149</v>
      </c>
      <c r="J50" s="4">
        <v>0</v>
      </c>
      <c r="K50" s="4">
        <v>0</v>
      </c>
    </row>
    <row r="51" spans="1:11" ht="15" customHeight="1" x14ac:dyDescent="0.2">
      <c r="A51" s="7" t="s">
        <v>49</v>
      </c>
      <c r="B51" s="7">
        <v>0</v>
      </c>
      <c r="C51" s="7">
        <v>0</v>
      </c>
      <c r="D51" s="6">
        <v>566695.00000000012</v>
      </c>
      <c r="E51" s="6">
        <v>25</v>
      </c>
      <c r="F51" s="7">
        <v>46238</v>
      </c>
      <c r="G51" s="7">
        <v>16</v>
      </c>
      <c r="H51" s="6">
        <v>612933</v>
      </c>
      <c r="I51" s="6">
        <v>41</v>
      </c>
      <c r="J51" s="4">
        <v>0</v>
      </c>
      <c r="K51" s="4">
        <v>0</v>
      </c>
    </row>
    <row r="52" spans="1:11" ht="15" customHeight="1" x14ac:dyDescent="0.2">
      <c r="A52" s="7" t="s">
        <v>50</v>
      </c>
      <c r="B52" s="7">
        <v>0</v>
      </c>
      <c r="C52" s="7">
        <v>0</v>
      </c>
      <c r="D52" s="6">
        <v>181349</v>
      </c>
      <c r="E52" s="6">
        <v>29</v>
      </c>
      <c r="F52" s="7">
        <v>0</v>
      </c>
      <c r="G52" s="7">
        <v>0</v>
      </c>
      <c r="H52" s="6">
        <v>181349</v>
      </c>
      <c r="I52" s="6">
        <v>29</v>
      </c>
      <c r="J52" s="4">
        <v>0</v>
      </c>
      <c r="K52" s="4">
        <v>0</v>
      </c>
    </row>
    <row r="53" spans="1:11" ht="15" customHeight="1" x14ac:dyDescent="0.2">
      <c r="A53" s="5" t="s">
        <v>39</v>
      </c>
      <c r="B53" s="6">
        <v>5887189</v>
      </c>
      <c r="C53" s="6">
        <v>1350</v>
      </c>
      <c r="D53" s="6">
        <v>32516600.000000007</v>
      </c>
      <c r="E53" s="6">
        <v>6936</v>
      </c>
      <c r="F53" s="6">
        <v>7148706</v>
      </c>
      <c r="G53" s="6">
        <v>4454</v>
      </c>
      <c r="H53" s="6">
        <v>45552495.000000007</v>
      </c>
      <c r="I53" s="6">
        <v>12740</v>
      </c>
      <c r="J53" s="4">
        <v>0.12923966074745191</v>
      </c>
      <c r="K53" s="4">
        <v>0.10596546310832025</v>
      </c>
    </row>
    <row r="54" spans="1:11" ht="15" customHeight="1" x14ac:dyDescent="0.2"/>
    <row r="55" spans="1:11" ht="15" customHeight="1" x14ac:dyDescent="0.2"/>
    <row r="56" spans="1:11" ht="15" customHeight="1" x14ac:dyDescent="0.2"/>
    <row r="57" spans="1:11" ht="15" customHeight="1" x14ac:dyDescent="0.2"/>
    <row r="58" spans="1:11" ht="15" customHeight="1" x14ac:dyDescent="0.2"/>
    <row r="59" spans="1:11" ht="15" customHeight="1" x14ac:dyDescent="0.2"/>
    <row r="60" spans="1:11" ht="15" customHeight="1" x14ac:dyDescent="0.2"/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sortState xmlns:xlrd2="http://schemas.microsoft.com/office/spreadsheetml/2017/richdata2" ref="A3:K52">
    <sortCondition descending="1" ref="K3:K52"/>
  </sortState>
  <mergeCells count="6">
    <mergeCell ref="J1:K1"/>
    <mergeCell ref="A1:A2"/>
    <mergeCell ref="H1:I1"/>
    <mergeCell ref="B1:C1"/>
    <mergeCell ref="D1:E1"/>
    <mergeCell ref="F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BD27-FF04-C94F-8384-799D39471602}">
  <dimension ref="A1:K205"/>
  <sheetViews>
    <sheetView zoomScale="200" zoomScaleNormal="200" workbookViewId="0">
      <selection activeCell="A55" sqref="A55"/>
    </sheetView>
  </sheetViews>
  <sheetFormatPr baseColWidth="10" defaultColWidth="8.83203125" defaultRowHeight="15" x14ac:dyDescent="0.2"/>
  <cols>
    <col min="1" max="1" width="10.1640625" style="1" customWidth="1"/>
    <col min="2" max="2" width="10.5" style="3" customWidth="1"/>
    <col min="3" max="3" width="9.33203125" style="3" customWidth="1"/>
    <col min="4" max="4" width="12.1640625" style="3" bestFit="1" customWidth="1"/>
    <col min="5" max="5" width="9" style="3" bestFit="1" customWidth="1"/>
    <col min="6" max="6" width="11.33203125" style="3" bestFit="1" customWidth="1"/>
    <col min="7" max="7" width="9" style="3" bestFit="1" customWidth="1"/>
    <col min="8" max="8" width="12.1640625" style="3" bestFit="1" customWidth="1"/>
    <col min="9" max="9" width="9" style="3" bestFit="1" customWidth="1"/>
    <col min="10" max="16384" width="8.83203125" style="1"/>
  </cols>
  <sheetData>
    <row r="1" spans="1:11" ht="15" customHeight="1" x14ac:dyDescent="0.2">
      <c r="A1" s="11" t="s">
        <v>60</v>
      </c>
      <c r="B1" s="12" t="s">
        <v>54</v>
      </c>
      <c r="C1" s="12"/>
      <c r="D1" s="12" t="s">
        <v>55</v>
      </c>
      <c r="E1" s="12"/>
      <c r="F1" s="12" t="s">
        <v>51</v>
      </c>
      <c r="G1" s="12"/>
      <c r="H1" s="12" t="s">
        <v>39</v>
      </c>
      <c r="I1" s="12"/>
      <c r="J1" s="10" t="s">
        <v>58</v>
      </c>
      <c r="K1" s="10"/>
    </row>
    <row r="2" spans="1:11" ht="15" customHeight="1" x14ac:dyDescent="0.2">
      <c r="A2" s="11"/>
      <c r="B2" s="2" t="s">
        <v>52</v>
      </c>
      <c r="C2" s="2" t="s">
        <v>53</v>
      </c>
      <c r="D2" s="2" t="s">
        <v>52</v>
      </c>
      <c r="E2" s="2" t="s">
        <v>53</v>
      </c>
      <c r="F2" s="2" t="s">
        <v>52</v>
      </c>
      <c r="G2" s="2" t="s">
        <v>53</v>
      </c>
      <c r="H2" s="2" t="s">
        <v>52</v>
      </c>
      <c r="I2" s="2" t="s">
        <v>53</v>
      </c>
      <c r="J2" s="1" t="s">
        <v>52</v>
      </c>
      <c r="K2" s="1" t="s">
        <v>53</v>
      </c>
    </row>
    <row r="3" spans="1:11" ht="15" customHeight="1" x14ac:dyDescent="0.2">
      <c r="A3" s="5" t="s">
        <v>35</v>
      </c>
      <c r="B3" s="6">
        <v>51325.000000000015</v>
      </c>
      <c r="C3" s="6">
        <v>66</v>
      </c>
      <c r="D3" s="6">
        <v>27280</v>
      </c>
      <c r="E3" s="6">
        <v>20</v>
      </c>
      <c r="F3" s="7">
        <v>0</v>
      </c>
      <c r="G3" s="7">
        <v>0</v>
      </c>
      <c r="H3" s="6">
        <v>78605</v>
      </c>
      <c r="I3" s="6">
        <v>86</v>
      </c>
      <c r="J3" s="4">
        <v>0.65294828573246</v>
      </c>
      <c r="K3" s="4">
        <v>0.76744186046511631</v>
      </c>
    </row>
    <row r="4" spans="1:11" ht="15" customHeight="1" x14ac:dyDescent="0.2">
      <c r="A4" s="5" t="s">
        <v>1</v>
      </c>
      <c r="B4" s="6">
        <v>148811.99999999994</v>
      </c>
      <c r="C4" s="6">
        <v>144</v>
      </c>
      <c r="D4" s="6">
        <v>314490.00000000006</v>
      </c>
      <c r="E4" s="6">
        <v>86</v>
      </c>
      <c r="F4" s="7">
        <v>0</v>
      </c>
      <c r="G4" s="7">
        <v>0</v>
      </c>
      <c r="H4" s="6">
        <v>463302.00000000006</v>
      </c>
      <c r="I4" s="6">
        <v>230</v>
      </c>
      <c r="J4" s="4">
        <v>0.3211986997681856</v>
      </c>
      <c r="K4" s="4">
        <v>0.62608695652173918</v>
      </c>
    </row>
    <row r="5" spans="1:11" ht="15" customHeight="1" x14ac:dyDescent="0.2">
      <c r="A5" s="5" t="s">
        <v>24</v>
      </c>
      <c r="B5" s="6">
        <v>61132.999999999993</v>
      </c>
      <c r="C5" s="6">
        <v>100</v>
      </c>
      <c r="D5" s="6">
        <v>100980</v>
      </c>
      <c r="E5" s="6">
        <v>45</v>
      </c>
      <c r="F5" s="6">
        <v>1229</v>
      </c>
      <c r="G5" s="6">
        <v>17</v>
      </c>
      <c r="H5" s="6">
        <v>163342.00000000003</v>
      </c>
      <c r="I5" s="6">
        <v>162</v>
      </c>
      <c r="J5" s="4">
        <v>0.37426381457310415</v>
      </c>
      <c r="K5" s="4">
        <v>0.61728395061728392</v>
      </c>
    </row>
    <row r="6" spans="1:11" ht="15" customHeight="1" x14ac:dyDescent="0.2">
      <c r="A6" s="5" t="s">
        <v>20</v>
      </c>
      <c r="B6" s="6">
        <v>111095.0000000001</v>
      </c>
      <c r="C6" s="6">
        <v>224</v>
      </c>
      <c r="D6" s="6">
        <v>33079</v>
      </c>
      <c r="E6" s="6">
        <v>48</v>
      </c>
      <c r="F6" s="6">
        <v>4800</v>
      </c>
      <c r="G6" s="6">
        <v>125</v>
      </c>
      <c r="H6" s="6">
        <v>148974.00000000003</v>
      </c>
      <c r="I6" s="6">
        <v>397</v>
      </c>
      <c r="J6" s="4">
        <v>0.74573415495321382</v>
      </c>
      <c r="K6" s="4">
        <v>0.5642317380352645</v>
      </c>
    </row>
    <row r="7" spans="1:11" ht="15" customHeight="1" x14ac:dyDescent="0.2">
      <c r="A7" s="5" t="s">
        <v>23</v>
      </c>
      <c r="B7" s="6">
        <v>41779.999999999993</v>
      </c>
      <c r="C7" s="6">
        <v>125</v>
      </c>
      <c r="D7" s="6">
        <v>284232</v>
      </c>
      <c r="E7" s="6">
        <v>115</v>
      </c>
      <c r="F7" s="6">
        <v>1043</v>
      </c>
      <c r="G7" s="6">
        <v>4</v>
      </c>
      <c r="H7" s="6">
        <v>327055</v>
      </c>
      <c r="I7" s="6">
        <v>244</v>
      </c>
      <c r="J7" s="4">
        <v>0.12774609775114276</v>
      </c>
      <c r="K7" s="4">
        <v>0.51229508196721307</v>
      </c>
    </row>
    <row r="8" spans="1:11" ht="15" customHeight="1" x14ac:dyDescent="0.2">
      <c r="A8" s="5" t="s">
        <v>0</v>
      </c>
      <c r="B8" s="6">
        <v>176949.99999999997</v>
      </c>
      <c r="C8" s="6">
        <v>60</v>
      </c>
      <c r="D8" s="6">
        <v>552585</v>
      </c>
      <c r="E8" s="6">
        <v>73</v>
      </c>
      <c r="F8" s="7">
        <v>0</v>
      </c>
      <c r="G8" s="7">
        <v>0</v>
      </c>
      <c r="H8" s="6">
        <v>729535.0000000007</v>
      </c>
      <c r="I8" s="6">
        <v>133</v>
      </c>
      <c r="J8" s="4">
        <v>0.24255176242400955</v>
      </c>
      <c r="K8" s="4">
        <v>0.45112781954887216</v>
      </c>
    </row>
    <row r="9" spans="1:11" ht="15" customHeight="1" x14ac:dyDescent="0.2">
      <c r="A9" s="5" t="s">
        <v>5</v>
      </c>
      <c r="B9" s="6">
        <v>83536.000000000015</v>
      </c>
      <c r="C9" s="6">
        <v>60</v>
      </c>
      <c r="D9" s="6">
        <v>379390.00000000012</v>
      </c>
      <c r="E9" s="6">
        <v>89</v>
      </c>
      <c r="F9" s="7">
        <v>0</v>
      </c>
      <c r="G9" s="7">
        <v>0</v>
      </c>
      <c r="H9" s="6">
        <v>462926.00000000012</v>
      </c>
      <c r="I9" s="6">
        <v>149</v>
      </c>
      <c r="J9" s="4">
        <v>0.1804521673010373</v>
      </c>
      <c r="K9" s="4">
        <v>0.40268456375838924</v>
      </c>
    </row>
    <row r="10" spans="1:11" ht="15" customHeight="1" x14ac:dyDescent="0.2">
      <c r="A10" s="5" t="s">
        <v>22</v>
      </c>
      <c r="B10" s="6">
        <v>17130</v>
      </c>
      <c r="C10" s="6">
        <v>68</v>
      </c>
      <c r="D10" s="6">
        <v>93706.000000000058</v>
      </c>
      <c r="E10" s="6">
        <v>65</v>
      </c>
      <c r="F10" s="6">
        <v>5998</v>
      </c>
      <c r="G10" s="6">
        <v>37</v>
      </c>
      <c r="H10" s="6">
        <v>116833.99999999994</v>
      </c>
      <c r="I10" s="6">
        <v>170</v>
      </c>
      <c r="J10" s="4">
        <v>0.14661827892565527</v>
      </c>
      <c r="K10" s="4">
        <v>0.4</v>
      </c>
    </row>
    <row r="11" spans="1:11" ht="15" customHeight="1" x14ac:dyDescent="0.2">
      <c r="A11" s="5" t="s">
        <v>11</v>
      </c>
      <c r="B11" s="6">
        <v>37368</v>
      </c>
      <c r="C11" s="6">
        <v>53</v>
      </c>
      <c r="D11" s="6">
        <v>380650.99999999988</v>
      </c>
      <c r="E11" s="6">
        <v>92</v>
      </c>
      <c r="F11" s="7">
        <v>0</v>
      </c>
      <c r="G11" s="7">
        <v>0</v>
      </c>
      <c r="H11" s="6">
        <v>418018.99999999994</v>
      </c>
      <c r="I11" s="6">
        <v>145</v>
      </c>
      <c r="J11" s="4">
        <v>8.9393065865427182E-2</v>
      </c>
      <c r="K11" s="4">
        <v>0.36551724137931035</v>
      </c>
    </row>
    <row r="12" spans="1:11" ht="15" customHeight="1" x14ac:dyDescent="0.2">
      <c r="A12" s="5" t="s">
        <v>19</v>
      </c>
      <c r="B12" s="6">
        <v>121255</v>
      </c>
      <c r="C12" s="6">
        <v>49</v>
      </c>
      <c r="D12" s="6">
        <v>316187</v>
      </c>
      <c r="E12" s="6">
        <v>87</v>
      </c>
      <c r="F12" s="7">
        <v>0</v>
      </c>
      <c r="G12" s="7">
        <v>0</v>
      </c>
      <c r="H12" s="6">
        <v>437441.99999999983</v>
      </c>
      <c r="I12" s="6">
        <v>136</v>
      </c>
      <c r="J12" s="4">
        <v>0.277191033325561</v>
      </c>
      <c r="K12" s="4">
        <v>0.36029411764705882</v>
      </c>
    </row>
    <row r="13" spans="1:11" ht="15" customHeight="1" x14ac:dyDescent="0.2">
      <c r="A13" s="5" t="s">
        <v>18</v>
      </c>
      <c r="B13" s="6">
        <v>153479.99999999994</v>
      </c>
      <c r="C13" s="6">
        <v>185</v>
      </c>
      <c r="D13" s="6">
        <v>671852.99999999988</v>
      </c>
      <c r="E13" s="6">
        <v>240</v>
      </c>
      <c r="F13" s="6">
        <v>37072.000000000015</v>
      </c>
      <c r="G13" s="6">
        <v>89</v>
      </c>
      <c r="H13" s="6">
        <v>862405.00000000012</v>
      </c>
      <c r="I13" s="6">
        <v>514</v>
      </c>
      <c r="J13" s="4">
        <v>0.17796742829644996</v>
      </c>
      <c r="K13" s="4">
        <v>0.35992217898832685</v>
      </c>
    </row>
    <row r="14" spans="1:11" ht="15" customHeight="1" x14ac:dyDescent="0.2">
      <c r="A14" s="5" t="s">
        <v>31</v>
      </c>
      <c r="B14" s="6">
        <v>72092</v>
      </c>
      <c r="C14" s="6">
        <v>25</v>
      </c>
      <c r="D14" s="6">
        <v>663406.00000000023</v>
      </c>
      <c r="E14" s="6">
        <v>51</v>
      </c>
      <c r="F14" s="6">
        <v>3141</v>
      </c>
      <c r="G14" s="6">
        <v>4</v>
      </c>
      <c r="H14" s="6">
        <v>738638.99999999977</v>
      </c>
      <c r="I14" s="6">
        <v>80</v>
      </c>
      <c r="J14" s="4">
        <v>9.7601128562125772E-2</v>
      </c>
      <c r="K14" s="4">
        <v>0.3125</v>
      </c>
    </row>
    <row r="15" spans="1:11" ht="15" customHeight="1" x14ac:dyDescent="0.2">
      <c r="A15" s="5" t="s">
        <v>12</v>
      </c>
      <c r="B15" s="6">
        <v>92648</v>
      </c>
      <c r="C15" s="6">
        <v>50</v>
      </c>
      <c r="D15" s="6">
        <v>558266</v>
      </c>
      <c r="E15" s="6">
        <v>119</v>
      </c>
      <c r="F15" s="6">
        <v>3184</v>
      </c>
      <c r="G15" s="6">
        <v>2</v>
      </c>
      <c r="H15" s="6">
        <v>654098</v>
      </c>
      <c r="I15" s="6">
        <v>171</v>
      </c>
      <c r="J15" s="4">
        <v>0.14164238386296854</v>
      </c>
      <c r="K15" s="4">
        <v>0.29239766081871343</v>
      </c>
    </row>
    <row r="16" spans="1:11" ht="15" customHeight="1" x14ac:dyDescent="0.2">
      <c r="A16" s="5" t="s">
        <v>28</v>
      </c>
      <c r="B16" s="6">
        <v>62403</v>
      </c>
      <c r="C16" s="6">
        <v>131</v>
      </c>
      <c r="D16" s="6">
        <v>529828.99999999965</v>
      </c>
      <c r="E16" s="6">
        <v>234</v>
      </c>
      <c r="F16" s="6">
        <v>46589.000000000007</v>
      </c>
      <c r="G16" s="6">
        <v>144</v>
      </c>
      <c r="H16" s="6">
        <v>638821</v>
      </c>
      <c r="I16" s="6">
        <v>509</v>
      </c>
      <c r="J16" s="4">
        <v>9.7684640924453017E-2</v>
      </c>
      <c r="K16" s="4">
        <v>0.25736738703339884</v>
      </c>
    </row>
    <row r="17" spans="1:11" ht="15" customHeight="1" x14ac:dyDescent="0.2">
      <c r="A17" s="5" t="s">
        <v>32</v>
      </c>
      <c r="B17" s="6">
        <v>86677.000000000015</v>
      </c>
      <c r="C17" s="6">
        <v>34</v>
      </c>
      <c r="D17" s="6">
        <v>895472.99999999988</v>
      </c>
      <c r="E17" s="6">
        <v>104</v>
      </c>
      <c r="F17" s="6">
        <v>2181</v>
      </c>
      <c r="G17" s="6">
        <v>2</v>
      </c>
      <c r="H17" s="6">
        <v>984330.99999999977</v>
      </c>
      <c r="I17" s="6">
        <v>140</v>
      </c>
      <c r="J17" s="4">
        <v>8.8056761394287114E-2</v>
      </c>
      <c r="K17" s="4">
        <v>0.24285714285714285</v>
      </c>
    </row>
    <row r="18" spans="1:11" ht="15" customHeight="1" x14ac:dyDescent="0.2">
      <c r="A18" s="5" t="s">
        <v>30</v>
      </c>
      <c r="B18" s="6">
        <v>8498</v>
      </c>
      <c r="C18" s="6">
        <v>8</v>
      </c>
      <c r="D18" s="6">
        <v>117576.99999999997</v>
      </c>
      <c r="E18" s="6">
        <v>28</v>
      </c>
      <c r="F18" s="7">
        <v>0</v>
      </c>
      <c r="G18" s="7">
        <v>0</v>
      </c>
      <c r="H18" s="6">
        <v>126075.00000000003</v>
      </c>
      <c r="I18" s="6">
        <v>36</v>
      </c>
      <c r="J18" s="4">
        <v>6.7404322823716029E-2</v>
      </c>
      <c r="K18" s="4">
        <v>0.22222222222222221</v>
      </c>
    </row>
    <row r="19" spans="1:11" ht="15" customHeight="1" x14ac:dyDescent="0.2">
      <c r="A19" s="5" t="s">
        <v>21</v>
      </c>
      <c r="B19" s="6">
        <v>100747.00000000001</v>
      </c>
      <c r="C19" s="6">
        <v>26</v>
      </c>
      <c r="D19" s="6">
        <v>1286780.9999999998</v>
      </c>
      <c r="E19" s="6">
        <v>89</v>
      </c>
      <c r="F19" s="6">
        <v>5568</v>
      </c>
      <c r="G19" s="6">
        <v>6</v>
      </c>
      <c r="H19" s="6">
        <v>1393096.0000000002</v>
      </c>
      <c r="I19" s="6">
        <v>121</v>
      </c>
      <c r="J19" s="4">
        <v>7.2318777743960214E-2</v>
      </c>
      <c r="K19" s="4">
        <v>0.21487603305785125</v>
      </c>
    </row>
    <row r="20" spans="1:11" ht="15" customHeight="1" x14ac:dyDescent="0.2">
      <c r="A20" s="5" t="s">
        <v>13</v>
      </c>
      <c r="B20" s="6">
        <v>152860</v>
      </c>
      <c r="C20" s="6">
        <v>16</v>
      </c>
      <c r="D20" s="6">
        <v>404476.99999999988</v>
      </c>
      <c r="E20" s="6">
        <v>40</v>
      </c>
      <c r="F20" s="6">
        <v>52258.000000000015</v>
      </c>
      <c r="G20" s="6">
        <v>19</v>
      </c>
      <c r="H20" s="6">
        <v>609595.00000000012</v>
      </c>
      <c r="I20" s="6">
        <v>75</v>
      </c>
      <c r="J20" s="4">
        <v>0.25075664990690538</v>
      </c>
      <c r="K20" s="4">
        <v>0.21333333333333335</v>
      </c>
    </row>
    <row r="21" spans="1:11" ht="15" customHeight="1" x14ac:dyDescent="0.2">
      <c r="A21" s="5" t="s">
        <v>34</v>
      </c>
      <c r="B21" s="6">
        <v>79438</v>
      </c>
      <c r="C21" s="6">
        <v>25</v>
      </c>
      <c r="D21" s="6">
        <v>1164773.0000000002</v>
      </c>
      <c r="E21" s="6">
        <v>101</v>
      </c>
      <c r="F21" s="6">
        <v>3775</v>
      </c>
      <c r="G21" s="6">
        <v>5</v>
      </c>
      <c r="H21" s="6">
        <v>1247986.0000000005</v>
      </c>
      <c r="I21" s="6">
        <v>131</v>
      </c>
      <c r="J21" s="4">
        <v>6.365295764535818E-2</v>
      </c>
      <c r="K21" s="4">
        <v>0.19083969465648856</v>
      </c>
    </row>
    <row r="22" spans="1:11" ht="15" customHeight="1" x14ac:dyDescent="0.2">
      <c r="A22" s="5" t="s">
        <v>38</v>
      </c>
      <c r="B22" s="6">
        <v>9169</v>
      </c>
      <c r="C22" s="6">
        <v>9</v>
      </c>
      <c r="D22" s="6">
        <v>74130</v>
      </c>
      <c r="E22" s="6">
        <v>24</v>
      </c>
      <c r="F22" s="6">
        <v>9456.9999999999964</v>
      </c>
      <c r="G22" s="6">
        <v>15</v>
      </c>
      <c r="H22" s="6">
        <v>92756</v>
      </c>
      <c r="I22" s="6">
        <v>48</v>
      </c>
      <c r="J22" s="4">
        <v>9.8850748199577385E-2</v>
      </c>
      <c r="K22" s="4">
        <v>0.1875</v>
      </c>
    </row>
    <row r="23" spans="1:11" ht="15" customHeight="1" x14ac:dyDescent="0.2">
      <c r="A23" s="5" t="s">
        <v>37</v>
      </c>
      <c r="B23" s="6">
        <v>70594.000000000029</v>
      </c>
      <c r="C23" s="6">
        <v>73</v>
      </c>
      <c r="D23" s="6">
        <v>738269.99999999953</v>
      </c>
      <c r="E23" s="6">
        <v>324</v>
      </c>
      <c r="F23" s="6">
        <v>9587</v>
      </c>
      <c r="G23" s="6">
        <v>23</v>
      </c>
      <c r="H23" s="6">
        <v>818451.00000000012</v>
      </c>
      <c r="I23" s="6">
        <v>420</v>
      </c>
      <c r="J23" s="4">
        <v>8.6253178259908067E-2</v>
      </c>
      <c r="K23" s="4">
        <v>0.1738095238095238</v>
      </c>
    </row>
    <row r="24" spans="1:11" ht="15" customHeight="1" x14ac:dyDescent="0.2">
      <c r="A24" s="5" t="s">
        <v>25</v>
      </c>
      <c r="B24" s="6">
        <v>48976</v>
      </c>
      <c r="C24" s="6">
        <v>70</v>
      </c>
      <c r="D24" s="6">
        <v>1137165.9999999998</v>
      </c>
      <c r="E24" s="6">
        <v>352</v>
      </c>
      <c r="F24" s="7">
        <v>0</v>
      </c>
      <c r="G24" s="7">
        <v>0</v>
      </c>
      <c r="H24" s="6">
        <v>1186142.0000000002</v>
      </c>
      <c r="I24" s="6">
        <v>422</v>
      </c>
      <c r="J24" s="4">
        <v>4.1290165932915276E-2</v>
      </c>
      <c r="K24" s="4">
        <v>0.16587677725118483</v>
      </c>
    </row>
    <row r="25" spans="1:11" ht="15" customHeight="1" x14ac:dyDescent="0.2">
      <c r="A25" s="5" t="s">
        <v>16</v>
      </c>
      <c r="B25" s="6">
        <v>15271</v>
      </c>
      <c r="C25" s="6">
        <v>31</v>
      </c>
      <c r="D25" s="6">
        <v>138520.99999999997</v>
      </c>
      <c r="E25" s="6">
        <v>84</v>
      </c>
      <c r="F25" s="6">
        <v>15841.999999999998</v>
      </c>
      <c r="G25" s="6">
        <v>78</v>
      </c>
      <c r="H25" s="6">
        <v>169634.00000000009</v>
      </c>
      <c r="I25" s="6">
        <v>193</v>
      </c>
      <c r="J25" s="4">
        <v>9.0023226475824378E-2</v>
      </c>
      <c r="K25" s="4">
        <v>0.16062176165803108</v>
      </c>
    </row>
    <row r="26" spans="1:11" ht="15" customHeight="1" x14ac:dyDescent="0.2">
      <c r="A26" s="5" t="s">
        <v>14</v>
      </c>
      <c r="B26" s="6">
        <v>41390.000000000007</v>
      </c>
      <c r="C26" s="6">
        <v>36</v>
      </c>
      <c r="D26" s="6">
        <v>753214.00000000023</v>
      </c>
      <c r="E26" s="6">
        <v>219</v>
      </c>
      <c r="F26" s="7">
        <v>0</v>
      </c>
      <c r="G26" s="7">
        <v>0</v>
      </c>
      <c r="H26" s="6">
        <v>794604.00000000012</v>
      </c>
      <c r="I26" s="6">
        <v>255</v>
      </c>
      <c r="J26" s="4">
        <v>5.2088839220542561E-2</v>
      </c>
      <c r="K26" s="4">
        <v>0.14117647058823529</v>
      </c>
    </row>
    <row r="27" spans="1:11" ht="15" customHeight="1" x14ac:dyDescent="0.2">
      <c r="A27" s="5" t="s">
        <v>9</v>
      </c>
      <c r="B27" s="6">
        <v>130327.00000000001</v>
      </c>
      <c r="C27" s="6">
        <v>119</v>
      </c>
      <c r="D27" s="6">
        <v>1363083.0000000009</v>
      </c>
      <c r="E27" s="6">
        <v>302</v>
      </c>
      <c r="F27" s="6">
        <v>367942</v>
      </c>
      <c r="G27" s="6">
        <v>427</v>
      </c>
      <c r="H27" s="6">
        <v>1861351.9999999995</v>
      </c>
      <c r="I27" s="6">
        <v>848</v>
      </c>
      <c r="J27" s="4">
        <v>7.0017385212469238E-2</v>
      </c>
      <c r="K27" s="4">
        <v>0.14033018867924529</v>
      </c>
    </row>
    <row r="28" spans="1:11" ht="15" customHeight="1" x14ac:dyDescent="0.2">
      <c r="A28" s="5" t="s">
        <v>26</v>
      </c>
      <c r="B28" s="6">
        <v>53842.999999999993</v>
      </c>
      <c r="C28" s="6">
        <v>72</v>
      </c>
      <c r="D28" s="6">
        <v>879517.00000000058</v>
      </c>
      <c r="E28" s="6">
        <v>331</v>
      </c>
      <c r="F28" s="6">
        <v>1440960.0000000005</v>
      </c>
      <c r="G28" s="6">
        <v>314</v>
      </c>
      <c r="H28" s="6">
        <v>2374319.9999999991</v>
      </c>
      <c r="I28" s="6">
        <v>717</v>
      </c>
      <c r="J28" s="4">
        <v>2.2677229691027333E-2</v>
      </c>
      <c r="K28" s="4">
        <v>0.100418410041841</v>
      </c>
    </row>
    <row r="29" spans="1:11" ht="15" customHeight="1" x14ac:dyDescent="0.2">
      <c r="A29" s="5" t="s">
        <v>2</v>
      </c>
      <c r="B29" s="6">
        <v>24038</v>
      </c>
      <c r="C29" s="6">
        <v>18</v>
      </c>
      <c r="D29" s="6">
        <v>628893</v>
      </c>
      <c r="E29" s="6">
        <v>52</v>
      </c>
      <c r="F29" s="6">
        <v>244620.00000000012</v>
      </c>
      <c r="G29" s="6">
        <v>143</v>
      </c>
      <c r="H29" s="6">
        <v>897551.00000000023</v>
      </c>
      <c r="I29" s="6">
        <v>213</v>
      </c>
      <c r="J29" s="4">
        <v>2.6781765047334351E-2</v>
      </c>
      <c r="K29" s="4">
        <v>8.4507042253521125E-2</v>
      </c>
    </row>
    <row r="30" spans="1:11" ht="15" customHeight="1" x14ac:dyDescent="0.2">
      <c r="A30" s="5" t="s">
        <v>4</v>
      </c>
      <c r="B30" s="6">
        <v>28366.000000000004</v>
      </c>
      <c r="C30" s="6">
        <v>15</v>
      </c>
      <c r="D30" s="6">
        <v>728781.99999999965</v>
      </c>
      <c r="E30" s="6">
        <v>57</v>
      </c>
      <c r="F30" s="6">
        <v>98919.000000000015</v>
      </c>
      <c r="G30" s="6">
        <v>106</v>
      </c>
      <c r="H30" s="6">
        <v>856066.99999999988</v>
      </c>
      <c r="I30" s="6">
        <v>178</v>
      </c>
      <c r="J30" s="4">
        <v>3.3135256936665011E-2</v>
      </c>
      <c r="K30" s="4">
        <v>8.4269662921348312E-2</v>
      </c>
    </row>
    <row r="31" spans="1:11" ht="15" customHeight="1" x14ac:dyDescent="0.2">
      <c r="A31" s="5" t="s">
        <v>48</v>
      </c>
      <c r="B31" s="6">
        <v>3776</v>
      </c>
      <c r="C31" s="6">
        <v>11</v>
      </c>
      <c r="D31" s="6">
        <v>95466.000000000044</v>
      </c>
      <c r="E31" s="6">
        <v>33</v>
      </c>
      <c r="F31" s="6">
        <v>41779.000000000007</v>
      </c>
      <c r="G31" s="6">
        <v>105</v>
      </c>
      <c r="H31" s="6">
        <v>141021</v>
      </c>
      <c r="I31" s="6">
        <v>149</v>
      </c>
      <c r="J31" s="4">
        <v>2.6776153906155821E-2</v>
      </c>
      <c r="K31" s="4">
        <v>7.3825503355704702E-2</v>
      </c>
    </row>
    <row r="32" spans="1:11" ht="15" customHeight="1" x14ac:dyDescent="0.2">
      <c r="A32" s="5" t="s">
        <v>29</v>
      </c>
      <c r="B32" s="6">
        <v>34167</v>
      </c>
      <c r="C32" s="6">
        <v>36</v>
      </c>
      <c r="D32" s="6">
        <v>1373965.9999999995</v>
      </c>
      <c r="E32" s="6">
        <v>409</v>
      </c>
      <c r="F32" s="6">
        <v>99546.999999999985</v>
      </c>
      <c r="G32" s="6">
        <v>53</v>
      </c>
      <c r="H32" s="6">
        <v>1507679.9999999998</v>
      </c>
      <c r="I32" s="6">
        <v>498</v>
      </c>
      <c r="J32" s="4">
        <v>2.2661970709964983E-2</v>
      </c>
      <c r="K32" s="4">
        <v>7.2289156626506021E-2</v>
      </c>
    </row>
    <row r="33" spans="1:11" ht="15" customHeight="1" x14ac:dyDescent="0.2">
      <c r="A33" s="5" t="s">
        <v>7</v>
      </c>
      <c r="B33" s="6">
        <v>11429</v>
      </c>
      <c r="C33" s="6">
        <v>13</v>
      </c>
      <c r="D33" s="6">
        <v>1682948.0000000002</v>
      </c>
      <c r="E33" s="6">
        <v>164</v>
      </c>
      <c r="F33" s="6">
        <v>5049</v>
      </c>
      <c r="G33" s="6">
        <v>3</v>
      </c>
      <c r="H33" s="6">
        <v>1699426</v>
      </c>
      <c r="I33" s="6">
        <v>180</v>
      </c>
      <c r="J33" s="4">
        <v>6.7252119244968593E-3</v>
      </c>
      <c r="K33" s="4">
        <v>7.2222222222222215E-2</v>
      </c>
    </row>
    <row r="34" spans="1:11" ht="15" customHeight="1" x14ac:dyDescent="0.2">
      <c r="A34" s="5" t="s">
        <v>8</v>
      </c>
      <c r="B34" s="6">
        <v>8757</v>
      </c>
      <c r="C34" s="6">
        <v>22</v>
      </c>
      <c r="D34" s="6">
        <v>491442.00000000006</v>
      </c>
      <c r="E34" s="6">
        <v>292</v>
      </c>
      <c r="F34" s="6">
        <v>10462</v>
      </c>
      <c r="G34" s="6">
        <v>13</v>
      </c>
      <c r="H34" s="6">
        <v>510661</v>
      </c>
      <c r="I34" s="6">
        <v>327</v>
      </c>
      <c r="J34" s="4">
        <v>1.7148362612378856E-2</v>
      </c>
      <c r="K34" s="4">
        <v>6.7278287461773695E-2</v>
      </c>
    </row>
    <row r="35" spans="1:11" ht="15" customHeight="1" x14ac:dyDescent="0.2">
      <c r="A35" s="5" t="s">
        <v>15</v>
      </c>
      <c r="B35" s="6">
        <v>2741</v>
      </c>
      <c r="C35" s="6">
        <v>1</v>
      </c>
      <c r="D35" s="6">
        <v>874820.99999999988</v>
      </c>
      <c r="E35" s="6">
        <v>22</v>
      </c>
      <c r="F35" s="6">
        <v>3502</v>
      </c>
      <c r="G35" s="6">
        <v>1</v>
      </c>
      <c r="H35" s="6">
        <v>881064.00000000035</v>
      </c>
      <c r="I35" s="6">
        <v>24</v>
      </c>
      <c r="J35" s="4">
        <v>3.1110112318741873E-3</v>
      </c>
      <c r="K35" s="4">
        <v>4.1666666666666664E-2</v>
      </c>
    </row>
    <row r="36" spans="1:11" ht="15" customHeight="1" x14ac:dyDescent="0.2">
      <c r="A36" s="5" t="s">
        <v>50</v>
      </c>
      <c r="B36" s="6">
        <v>1082</v>
      </c>
      <c r="C36" s="6">
        <v>1</v>
      </c>
      <c r="D36" s="6">
        <v>180266.99999999997</v>
      </c>
      <c r="E36" s="6">
        <v>28</v>
      </c>
      <c r="F36" s="7">
        <v>0</v>
      </c>
      <c r="G36" s="7">
        <v>0</v>
      </c>
      <c r="H36" s="6">
        <v>181349</v>
      </c>
      <c r="I36" s="6">
        <v>29</v>
      </c>
      <c r="J36" s="4">
        <v>5.9663962856150296E-3</v>
      </c>
      <c r="K36" s="4">
        <v>3.4482758620689655E-2</v>
      </c>
    </row>
    <row r="37" spans="1:11" ht="15" customHeight="1" x14ac:dyDescent="0.2">
      <c r="A37" s="5" t="s">
        <v>46</v>
      </c>
      <c r="B37" s="6">
        <v>1756</v>
      </c>
      <c r="C37" s="6">
        <v>3</v>
      </c>
      <c r="D37" s="6">
        <v>269436</v>
      </c>
      <c r="E37" s="6">
        <v>33</v>
      </c>
      <c r="F37" s="6">
        <v>27712.000000000004</v>
      </c>
      <c r="G37" s="6">
        <v>52</v>
      </c>
      <c r="H37" s="6">
        <v>298904</v>
      </c>
      <c r="I37" s="6">
        <v>88</v>
      </c>
      <c r="J37" s="4">
        <v>5.8747959210984132E-3</v>
      </c>
      <c r="K37" s="4">
        <v>3.4090909090909088E-2</v>
      </c>
    </row>
    <row r="38" spans="1:11" ht="15" customHeight="1" x14ac:dyDescent="0.2">
      <c r="A38" s="5" t="s">
        <v>33</v>
      </c>
      <c r="B38" s="6">
        <v>16552.999999999996</v>
      </c>
      <c r="C38" s="6">
        <v>32</v>
      </c>
      <c r="D38" s="6">
        <v>4631694.0000000009</v>
      </c>
      <c r="E38" s="6">
        <v>517</v>
      </c>
      <c r="F38" s="6">
        <v>401747.99999999983</v>
      </c>
      <c r="G38" s="6">
        <v>473</v>
      </c>
      <c r="H38" s="6">
        <v>5049995.0000000009</v>
      </c>
      <c r="I38" s="6">
        <v>1022</v>
      </c>
      <c r="J38" s="4">
        <v>3.2778250275495311E-3</v>
      </c>
      <c r="K38" s="4">
        <v>3.131115459882583E-2</v>
      </c>
    </row>
    <row r="39" spans="1:11" ht="15" customHeight="1" x14ac:dyDescent="0.2">
      <c r="A39" s="5" t="s">
        <v>27</v>
      </c>
      <c r="B39" s="6">
        <v>17322.000000000004</v>
      </c>
      <c r="C39" s="6">
        <v>18</v>
      </c>
      <c r="D39" s="6">
        <v>1031750.0000000002</v>
      </c>
      <c r="E39" s="6">
        <v>290</v>
      </c>
      <c r="F39" s="6">
        <v>472153.00000000006</v>
      </c>
      <c r="G39" s="6">
        <v>297</v>
      </c>
      <c r="H39" s="6">
        <v>1521224.9999999986</v>
      </c>
      <c r="I39" s="6">
        <v>605</v>
      </c>
      <c r="J39" s="4">
        <v>1.1386875708721602E-2</v>
      </c>
      <c r="K39" s="4">
        <v>2.9752066115702479E-2</v>
      </c>
    </row>
    <row r="40" spans="1:11" ht="15" customHeight="1" x14ac:dyDescent="0.2">
      <c r="A40" s="5" t="s">
        <v>49</v>
      </c>
      <c r="B40" s="6">
        <v>311</v>
      </c>
      <c r="C40" s="6">
        <v>1</v>
      </c>
      <c r="D40" s="6">
        <v>566384</v>
      </c>
      <c r="E40" s="6">
        <v>24</v>
      </c>
      <c r="F40" s="6">
        <v>46238</v>
      </c>
      <c r="G40" s="6">
        <v>16</v>
      </c>
      <c r="H40" s="6">
        <v>612933</v>
      </c>
      <c r="I40" s="6">
        <v>41</v>
      </c>
      <c r="J40" s="4">
        <v>5.0739640384838151E-4</v>
      </c>
      <c r="K40" s="4">
        <v>2.4390243902439025E-2</v>
      </c>
    </row>
    <row r="41" spans="1:11" ht="15" customHeight="1" x14ac:dyDescent="0.2">
      <c r="A41" s="5" t="s">
        <v>40</v>
      </c>
      <c r="B41" s="6">
        <v>431</v>
      </c>
      <c r="C41" s="6">
        <v>1</v>
      </c>
      <c r="D41" s="6">
        <v>96199</v>
      </c>
      <c r="E41" s="6">
        <v>11</v>
      </c>
      <c r="F41" s="6">
        <v>32607.000000000004</v>
      </c>
      <c r="G41" s="6">
        <v>41</v>
      </c>
      <c r="H41" s="6">
        <v>129237.00000000003</v>
      </c>
      <c r="I41" s="6">
        <v>53</v>
      </c>
      <c r="J41" s="4">
        <v>3.3349582549888957E-3</v>
      </c>
      <c r="K41" s="4">
        <v>1.8867924528301886E-2</v>
      </c>
    </row>
    <row r="42" spans="1:11" ht="15" customHeight="1" x14ac:dyDescent="0.2">
      <c r="A42" s="5" t="s">
        <v>10</v>
      </c>
      <c r="B42" s="6">
        <v>1169</v>
      </c>
      <c r="C42" s="6">
        <v>3</v>
      </c>
      <c r="D42" s="6">
        <v>796761.99999999977</v>
      </c>
      <c r="E42" s="6">
        <v>183</v>
      </c>
      <c r="F42" s="6">
        <v>185682.99999999994</v>
      </c>
      <c r="G42" s="6">
        <v>103</v>
      </c>
      <c r="H42" s="6">
        <v>983613.99999999977</v>
      </c>
      <c r="I42" s="6">
        <v>289</v>
      </c>
      <c r="J42" s="4">
        <v>1.1884743405441568E-3</v>
      </c>
      <c r="K42" s="4">
        <v>1.0380622837370242E-2</v>
      </c>
    </row>
    <row r="43" spans="1:11" ht="15" customHeight="1" x14ac:dyDescent="0.2">
      <c r="A43" s="5" t="s">
        <v>45</v>
      </c>
      <c r="B43" s="6">
        <v>2351</v>
      </c>
      <c r="C43" s="6">
        <v>3</v>
      </c>
      <c r="D43" s="6">
        <v>543323.99999999988</v>
      </c>
      <c r="E43" s="6">
        <v>106</v>
      </c>
      <c r="F43" s="6">
        <v>248902.00000000006</v>
      </c>
      <c r="G43" s="6">
        <v>216</v>
      </c>
      <c r="H43" s="6">
        <v>794576.99999999977</v>
      </c>
      <c r="I43" s="6">
        <v>325</v>
      </c>
      <c r="J43" s="4">
        <v>2.9588070130396435E-3</v>
      </c>
      <c r="K43" s="4">
        <v>9.2307692307692316E-3</v>
      </c>
    </row>
    <row r="44" spans="1:11" ht="15" customHeight="1" x14ac:dyDescent="0.2">
      <c r="A44" s="5" t="s">
        <v>17</v>
      </c>
      <c r="B44" s="6">
        <v>2584</v>
      </c>
      <c r="C44" s="6">
        <v>4</v>
      </c>
      <c r="D44" s="6">
        <v>729614.99999999965</v>
      </c>
      <c r="E44" s="6">
        <v>173</v>
      </c>
      <c r="F44" s="6">
        <v>512431</v>
      </c>
      <c r="G44" s="6">
        <v>360</v>
      </c>
      <c r="H44" s="6">
        <v>1244630.0000000019</v>
      </c>
      <c r="I44" s="6">
        <v>537</v>
      </c>
      <c r="J44" s="4">
        <v>2.0761190072551652E-3</v>
      </c>
      <c r="K44" s="4">
        <v>7.4487895716945996E-3</v>
      </c>
    </row>
    <row r="45" spans="1:11" ht="15" customHeight="1" x14ac:dyDescent="0.2">
      <c r="A45" s="5" t="s">
        <v>3</v>
      </c>
      <c r="B45" s="6">
        <v>3430.9999999999995</v>
      </c>
      <c r="C45" s="6">
        <v>6</v>
      </c>
      <c r="D45" s="6">
        <v>2951965</v>
      </c>
      <c r="E45" s="6">
        <v>200</v>
      </c>
      <c r="F45" s="6">
        <v>2333229.9999999991</v>
      </c>
      <c r="G45" s="6">
        <v>770</v>
      </c>
      <c r="H45" s="6">
        <v>5288625.9999999981</v>
      </c>
      <c r="I45" s="6">
        <v>976</v>
      </c>
      <c r="J45" s="4">
        <v>6.487507341226248E-4</v>
      </c>
      <c r="K45" s="4">
        <v>6.1475409836065573E-3</v>
      </c>
    </row>
    <row r="46" spans="1:11" ht="15" customHeight="1" x14ac:dyDescent="0.2">
      <c r="A46" s="5" t="s">
        <v>47</v>
      </c>
      <c r="B46" s="6">
        <v>137</v>
      </c>
      <c r="C46" s="6">
        <v>1</v>
      </c>
      <c r="D46" s="6">
        <v>395217.00000000006</v>
      </c>
      <c r="E46" s="6">
        <v>50</v>
      </c>
      <c r="F46" s="6">
        <v>148392.00000000006</v>
      </c>
      <c r="G46" s="6">
        <v>123</v>
      </c>
      <c r="H46" s="6">
        <v>543745.99999999953</v>
      </c>
      <c r="I46" s="6">
        <v>174</v>
      </c>
      <c r="J46" s="4">
        <v>2.5195587645702241E-4</v>
      </c>
      <c r="K46" s="4">
        <v>5.7471264367816091E-3</v>
      </c>
    </row>
    <row r="47" spans="1:11" ht="15" customHeight="1" x14ac:dyDescent="0.2">
      <c r="A47" s="5" t="s">
        <v>36</v>
      </c>
      <c r="B47" s="6">
        <v>314</v>
      </c>
      <c r="C47" s="6">
        <v>1</v>
      </c>
      <c r="D47" s="6">
        <v>941396</v>
      </c>
      <c r="E47" s="6">
        <v>120</v>
      </c>
      <c r="F47" s="6">
        <v>133563.00000000003</v>
      </c>
      <c r="G47" s="6">
        <v>176</v>
      </c>
      <c r="H47" s="6">
        <v>1075273</v>
      </c>
      <c r="I47" s="6">
        <v>297</v>
      </c>
      <c r="J47" s="4">
        <v>2.9201886404661888E-4</v>
      </c>
      <c r="K47" s="4">
        <v>3.3670033670033669E-3</v>
      </c>
    </row>
    <row r="48" spans="1:11" ht="15" customHeight="1" x14ac:dyDescent="0.2">
      <c r="A48" s="7" t="s">
        <v>41</v>
      </c>
      <c r="B48" s="7">
        <v>0</v>
      </c>
      <c r="C48" s="7">
        <v>0</v>
      </c>
      <c r="D48" s="6">
        <v>48635</v>
      </c>
      <c r="E48" s="6">
        <v>1</v>
      </c>
      <c r="F48" s="7">
        <v>0</v>
      </c>
      <c r="G48" s="7">
        <v>0</v>
      </c>
      <c r="H48" s="6">
        <v>48635</v>
      </c>
      <c r="I48" s="6">
        <v>1</v>
      </c>
      <c r="J48" s="4">
        <v>0</v>
      </c>
      <c r="K48" s="4">
        <v>0</v>
      </c>
    </row>
    <row r="49" spans="1:11" ht="15" customHeight="1" x14ac:dyDescent="0.2">
      <c r="A49" s="7" t="s">
        <v>42</v>
      </c>
      <c r="B49" s="7">
        <v>0</v>
      </c>
      <c r="C49" s="7">
        <v>0</v>
      </c>
      <c r="D49" s="6">
        <v>118815.99999999999</v>
      </c>
      <c r="E49" s="6">
        <v>16</v>
      </c>
      <c r="F49" s="6">
        <v>3918</v>
      </c>
      <c r="G49" s="6">
        <v>3</v>
      </c>
      <c r="H49" s="6">
        <v>122734</v>
      </c>
      <c r="I49" s="6">
        <v>19</v>
      </c>
      <c r="J49" s="4">
        <v>0</v>
      </c>
      <c r="K49" s="4">
        <v>0</v>
      </c>
    </row>
    <row r="50" spans="1:11" ht="15" customHeight="1" x14ac:dyDescent="0.2">
      <c r="A50" s="7" t="s">
        <v>6</v>
      </c>
      <c r="B50" s="7">
        <v>0</v>
      </c>
      <c r="C50" s="7">
        <v>0</v>
      </c>
      <c r="D50" s="6">
        <v>2795815.0000000009</v>
      </c>
      <c r="E50" s="6">
        <v>63</v>
      </c>
      <c r="F50" s="6">
        <v>9671</v>
      </c>
      <c r="G50" s="6">
        <v>4</v>
      </c>
      <c r="H50" s="6">
        <v>2805485.9999999991</v>
      </c>
      <c r="I50" s="6">
        <v>67</v>
      </c>
      <c r="J50" s="4">
        <v>0</v>
      </c>
      <c r="K50" s="4">
        <v>0</v>
      </c>
    </row>
    <row r="51" spans="1:11" ht="15" customHeight="1" x14ac:dyDescent="0.2">
      <c r="A51" s="7" t="s">
        <v>43</v>
      </c>
      <c r="B51" s="7">
        <v>0</v>
      </c>
      <c r="C51" s="7">
        <v>0</v>
      </c>
      <c r="D51" s="6">
        <v>173178</v>
      </c>
      <c r="E51" s="6">
        <v>1</v>
      </c>
      <c r="F51" s="7">
        <v>0</v>
      </c>
      <c r="G51" s="7">
        <v>0</v>
      </c>
      <c r="H51" s="6">
        <v>173178</v>
      </c>
      <c r="I51" s="6">
        <v>1</v>
      </c>
      <c r="J51" s="4">
        <v>0</v>
      </c>
      <c r="K51" s="4">
        <v>0</v>
      </c>
    </row>
    <row r="52" spans="1:11" ht="15" customHeight="1" x14ac:dyDescent="0.2">
      <c r="A52" s="7" t="s">
        <v>44</v>
      </c>
      <c r="B52" s="7">
        <v>0</v>
      </c>
      <c r="C52" s="7">
        <v>0</v>
      </c>
      <c r="D52" s="6">
        <v>208590.00000000006</v>
      </c>
      <c r="E52" s="6">
        <v>30</v>
      </c>
      <c r="F52" s="6">
        <v>77953.999999999985</v>
      </c>
      <c r="G52" s="6">
        <v>85</v>
      </c>
      <c r="H52" s="6">
        <v>286543.99999999994</v>
      </c>
      <c r="I52" s="6">
        <v>115</v>
      </c>
      <c r="J52" s="4">
        <v>0</v>
      </c>
      <c r="K52" s="4">
        <v>0</v>
      </c>
    </row>
    <row r="53" spans="1:11" ht="15" customHeight="1" x14ac:dyDescent="0.2">
      <c r="A53" s="5" t="s">
        <v>39</v>
      </c>
      <c r="B53" s="6">
        <f>SUM(B3:B52)</f>
        <v>2189512</v>
      </c>
      <c r="C53" s="6">
        <f t="shared" ref="C53:I53" si="0">SUM(C3:C52)</f>
        <v>2049</v>
      </c>
      <c r="D53" s="6">
        <f t="shared" si="0"/>
        <v>36214277</v>
      </c>
      <c r="E53" s="6">
        <f t="shared" si="0"/>
        <v>6237</v>
      </c>
      <c r="F53" s="6">
        <f t="shared" si="0"/>
        <v>7148705.9999999991</v>
      </c>
      <c r="G53" s="6">
        <f t="shared" si="0"/>
        <v>4454</v>
      </c>
      <c r="H53" s="6">
        <f t="shared" si="0"/>
        <v>45552495</v>
      </c>
      <c r="I53" s="6">
        <f t="shared" si="0"/>
        <v>12740</v>
      </c>
      <c r="J53" s="4">
        <f>B53/H53</f>
        <v>4.8065687730167138E-2</v>
      </c>
      <c r="K53" s="4">
        <f>C53/I53</f>
        <v>0.16083202511773939</v>
      </c>
    </row>
    <row r="54" spans="1:11" ht="15" customHeight="1" x14ac:dyDescent="0.2"/>
    <row r="55" spans="1:11" ht="15" customHeight="1" x14ac:dyDescent="0.2"/>
    <row r="56" spans="1:11" ht="15" customHeight="1" x14ac:dyDescent="0.2"/>
    <row r="57" spans="1:11" ht="15" customHeight="1" x14ac:dyDescent="0.2"/>
    <row r="58" spans="1:11" ht="15" customHeight="1" x14ac:dyDescent="0.2"/>
    <row r="59" spans="1:11" ht="15" customHeight="1" x14ac:dyDescent="0.2"/>
    <row r="60" spans="1:11" ht="15" customHeight="1" x14ac:dyDescent="0.2"/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sortState xmlns:xlrd2="http://schemas.microsoft.com/office/spreadsheetml/2017/richdata2" ref="A4:K52">
    <sortCondition descending="1" ref="K3:K52"/>
  </sortState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libn per sch</vt:lpstr>
      <vt:lpstr>500 stu per libn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Microsoft Office User</cp:lastModifiedBy>
  <dcterms:created xsi:type="dcterms:W3CDTF">2011-08-01T14:22:18Z</dcterms:created>
  <dcterms:modified xsi:type="dcterms:W3CDTF">2023-06-17T03:07:30Z</dcterms:modified>
</cp:coreProperties>
</file>